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21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'Sheet1'!$A$1:$L$679</definedName>
    <definedName name="_xlnm.Print_Titles" localSheetId="1">'Sheet1'!$1:$6</definedName>
  </definedNames>
  <calcPr fullCalcOnLoad="1"/>
</workbook>
</file>

<file path=xl/sharedStrings.xml><?xml version="1.0" encoding="utf-8"?>
<sst xmlns="http://schemas.openxmlformats.org/spreadsheetml/2006/main" count="2848" uniqueCount="798">
  <si>
    <t>1 (B)</t>
  </si>
  <si>
    <t>Type</t>
  </si>
  <si>
    <t xml:space="preserve">Institution </t>
  </si>
  <si>
    <t>1 (A)</t>
  </si>
  <si>
    <t>Dollar Amount</t>
  </si>
  <si>
    <t xml:space="preserve">In Default </t>
  </si>
  <si>
    <t>2(A)</t>
  </si>
  <si>
    <t>2(B)</t>
  </si>
  <si>
    <t>3(A)</t>
  </si>
  <si>
    <t>Foreclosures</t>
  </si>
  <si>
    <t>3(B)</t>
  </si>
  <si>
    <t>Number Of</t>
  </si>
  <si>
    <t xml:space="preserve">Of Foreclosures </t>
  </si>
  <si>
    <t>Loans Originated</t>
  </si>
  <si>
    <t>Loans With</t>
  </si>
  <si>
    <t>Rate Greater 10%</t>
  </si>
  <si>
    <t>S</t>
  </si>
  <si>
    <t>Dollar Amount Of</t>
  </si>
  <si>
    <t>Loans In Default</t>
  </si>
  <si>
    <t>T</t>
  </si>
  <si>
    <t>As Reported in #3</t>
  </si>
  <si>
    <t>M</t>
  </si>
  <si>
    <t>F</t>
  </si>
  <si>
    <t>Percentage (3A/1A)</t>
  </si>
  <si>
    <t xml:space="preserve">Total </t>
  </si>
  <si>
    <t>Amount of Loans</t>
  </si>
  <si>
    <t>Amount of Foreclosures/</t>
  </si>
  <si>
    <t xml:space="preserve"> S</t>
  </si>
  <si>
    <t>Harris Bank Huntley</t>
  </si>
  <si>
    <t>Harris Bank Naperville</t>
  </si>
  <si>
    <t>Harris Bank Westchester</t>
  </si>
  <si>
    <t>Harris Bank St. Charles</t>
  </si>
  <si>
    <t>Central Bank Fulton</t>
  </si>
  <si>
    <t>First Community Bank</t>
  </si>
  <si>
    <t>Goodfield State Bank</t>
  </si>
  <si>
    <t>New Century Bank</t>
  </si>
  <si>
    <t>Hartsburg State Bank</t>
  </si>
  <si>
    <t>Brickyard Bank</t>
  </si>
  <si>
    <t>American Enterprise Bank</t>
  </si>
  <si>
    <t>Chicago Community Bank</t>
  </si>
  <si>
    <t>Glasford State Bank</t>
  </si>
  <si>
    <t>Farmers State Bank of Hoffman</t>
  </si>
  <si>
    <t>First State Bank of Campbell Hill</t>
  </si>
  <si>
    <t>Camp Grove State Bank</t>
  </si>
  <si>
    <t>The Bank of Carbondale</t>
  </si>
  <si>
    <t>Villa Grove State Bank</t>
  </si>
  <si>
    <t>Austin Bank of Chicago</t>
  </si>
  <si>
    <t>State Bank of Davis</t>
  </si>
  <si>
    <t>Harris Bank Oakbrook Terrace</t>
  </si>
  <si>
    <t>Harris Bank Bartlett</t>
  </si>
  <si>
    <t>The Gerber State Bank</t>
  </si>
  <si>
    <t>Parish Bank and Trust Company</t>
  </si>
  <si>
    <t>Illinois Community Bank</t>
  </si>
  <si>
    <t>Peotone Bank and Trust Company</t>
  </si>
  <si>
    <t>Midland Community Bank</t>
  </si>
  <si>
    <t>Bank of Chestnut</t>
  </si>
  <si>
    <t>Valley Community Bank</t>
  </si>
  <si>
    <t>Rock River Bank</t>
  </si>
  <si>
    <t>The Elizabeth State Bank</t>
  </si>
  <si>
    <t>Raritan State Bank</t>
  </si>
  <si>
    <t>Reynolds State Bank</t>
  </si>
  <si>
    <t>Cissna Park State Bank</t>
  </si>
  <si>
    <t>Kent Bank</t>
  </si>
  <si>
    <t>Community Bank of Galesburg</t>
  </si>
  <si>
    <t>The Heights Bank</t>
  </si>
  <si>
    <t>North Bank</t>
  </si>
  <si>
    <t>Citizens State Bank of Cropsey</t>
  </si>
  <si>
    <t>Glenview State Bank</t>
  </si>
  <si>
    <t>Plaza Bank</t>
  </si>
  <si>
    <t>Southern Illinois Bank</t>
  </si>
  <si>
    <t>Palmer Bank</t>
  </si>
  <si>
    <t>Northway State Bank</t>
  </si>
  <si>
    <t>Strategic Capital Bank</t>
  </si>
  <si>
    <t>Village Bank and Trust</t>
  </si>
  <si>
    <t>Apple River State Bank</t>
  </si>
  <si>
    <t>State Bank of Seaton</t>
  </si>
  <si>
    <t>First County Bank</t>
  </si>
  <si>
    <t>Bank of Kampsville</t>
  </si>
  <si>
    <t>Archer Bank</t>
  </si>
  <si>
    <t>Heritage Bank of Schaumburg</t>
  </si>
  <si>
    <t>First Bank of Highland Park</t>
  </si>
  <si>
    <t>Bank of Quincy</t>
  </si>
  <si>
    <t>Winfield Community Bank</t>
  </si>
  <si>
    <t>State Bank of Paw Paw</t>
  </si>
  <si>
    <t>The State Bank of Lima</t>
  </si>
  <si>
    <t>Hardware State Bank</t>
  </si>
  <si>
    <t>Lakeside Bank</t>
  </si>
  <si>
    <t>Bank of O'Fallon</t>
  </si>
  <si>
    <t>Bank of Modesto</t>
  </si>
  <si>
    <t>Bank of Shorewood</t>
  </si>
  <si>
    <t>Builders Bank</t>
  </si>
  <si>
    <t>State Bank of Arthur</t>
  </si>
  <si>
    <t>Anna State Bank</t>
  </si>
  <si>
    <t>First State Bank of West Salem</t>
  </si>
  <si>
    <t>Country Bank</t>
  </si>
  <si>
    <t>Franklin Grove Bank</t>
  </si>
  <si>
    <t>The Gifford State Bank</t>
  </si>
  <si>
    <t>The State Bank of Annawan</t>
  </si>
  <si>
    <t>Parkway Bank and Trust Company</t>
  </si>
  <si>
    <t>State Bank of Industry</t>
  </si>
  <si>
    <t>Community Bank of Trenton</t>
  </si>
  <si>
    <t>Bank of Montgomery</t>
  </si>
  <si>
    <t>The Bank of Commerce</t>
  </si>
  <si>
    <t>Oakdale State Bank</t>
  </si>
  <si>
    <t>First State Bank of Dix</t>
  </si>
  <si>
    <t>First State Bank of Van Orin</t>
  </si>
  <si>
    <t>First State Bank of Red Bud</t>
  </si>
  <si>
    <t>State Bank of Speer</t>
  </si>
  <si>
    <t>Community Bank of Oak Park River Forest</t>
  </si>
  <si>
    <t>State Bank of Graymont</t>
  </si>
  <si>
    <t>Murphy-Wall State Bank and Trust Company</t>
  </si>
  <si>
    <t>Tompkins State Bank</t>
  </si>
  <si>
    <t>Citizens Bank of Edinburg</t>
  </si>
  <si>
    <t>Williamsville State Bank &amp; Trust</t>
  </si>
  <si>
    <t>Bank of Warrensburg</t>
  </si>
  <si>
    <t>Bank of Springfield</t>
  </si>
  <si>
    <t>Harris Trust and Savings Bank</t>
  </si>
  <si>
    <t>The Northern Trust Company</t>
  </si>
  <si>
    <t>West Suburban Bank</t>
  </si>
  <si>
    <t>Carrollton Bank</t>
  </si>
  <si>
    <t>Farmers State Bank of Western Illinois</t>
  </si>
  <si>
    <t>The Farmers State Bank and Trust Company</t>
  </si>
  <si>
    <t>Busey Bank</t>
  </si>
  <si>
    <t>First American Bank</t>
  </si>
  <si>
    <t>Bank &amp; Trust Company</t>
  </si>
  <si>
    <t>Standard Bank and Trust Company</t>
  </si>
  <si>
    <t>Midwest Bank and Trust Company</t>
  </si>
  <si>
    <t>Town &amp; Country Bank of Springfield</t>
  </si>
  <si>
    <t>The Harvard State Bank</t>
  </si>
  <si>
    <t>Carterville State and Savings Bank</t>
  </si>
  <si>
    <t>Spring Valley City Bank</t>
  </si>
  <si>
    <t>Byron Bank</t>
  </si>
  <si>
    <t>Crossroads Bank</t>
  </si>
  <si>
    <t>Heritage Community Bank</t>
  </si>
  <si>
    <t>Mazon State Bank</t>
  </si>
  <si>
    <t>Citizens Community Bank</t>
  </si>
  <si>
    <t>West Pointe Bank and Trust Company</t>
  </si>
  <si>
    <t>Mercantile Trust &amp; Savings Bank</t>
  </si>
  <si>
    <t>The Farmers Bank of Liberty</t>
  </si>
  <si>
    <t>Effingham State Bank</t>
  </si>
  <si>
    <t>State Bank of Niantic</t>
  </si>
  <si>
    <t>Liberty Bank</t>
  </si>
  <si>
    <t>Logan County Bank</t>
  </si>
  <si>
    <t>Banterra Bank</t>
  </si>
  <si>
    <t>Lakeland Community Bank</t>
  </si>
  <si>
    <t>Cole Taylor Bank</t>
  </si>
  <si>
    <t>Bank of Waukegan</t>
  </si>
  <si>
    <t>Homestar Bank</t>
  </si>
  <si>
    <t>Scott State Bank</t>
  </si>
  <si>
    <t>Alpha Community Bank</t>
  </si>
  <si>
    <t>The Bank of Marion</t>
  </si>
  <si>
    <t>State Bank of Toulon</t>
  </si>
  <si>
    <t>Farmers State Bank of Fulton County</t>
  </si>
  <si>
    <t>Municipal Trust and Savings Bank</t>
  </si>
  <si>
    <t>Community Trust Bank</t>
  </si>
  <si>
    <t>The John Warner Bank</t>
  </si>
  <si>
    <t>Farmer City State Bank</t>
  </si>
  <si>
    <t>First State Bank of Biggsville</t>
  </si>
  <si>
    <t>The First Bank and Trust Company of Murphysboro</t>
  </si>
  <si>
    <t>Peoples State Bank of Mansfield</t>
  </si>
  <si>
    <t>Farmers State Bank of Somonauk</t>
  </si>
  <si>
    <t>First Security Bank</t>
  </si>
  <si>
    <t>State Bank of Waterloo</t>
  </si>
  <si>
    <t>Bank of Bluffs</t>
  </si>
  <si>
    <t>Central Bank</t>
  </si>
  <si>
    <t>Washington State Bank</t>
  </si>
  <si>
    <t>The Bank of Edwardsville</t>
  </si>
  <si>
    <t>State Bank of Herscher</t>
  </si>
  <si>
    <t>Town and Country Bank of Quincy</t>
  </si>
  <si>
    <t>Citizens State Bank</t>
  </si>
  <si>
    <t>Herrin Security Bank</t>
  </si>
  <si>
    <t>Benchmark Bank</t>
  </si>
  <si>
    <t>Colchester State Bank</t>
  </si>
  <si>
    <t>Bank of Rantoul</t>
  </si>
  <si>
    <t>State Bank of Auburn</t>
  </si>
  <si>
    <t>Iroquois Farmers State Bank</t>
  </si>
  <si>
    <t>Wenona State Bank</t>
  </si>
  <si>
    <t>First Bank of Oak Park</t>
  </si>
  <si>
    <t>Highland Community Bank</t>
  </si>
  <si>
    <t>San Jose Tri-County Bank</t>
  </si>
  <si>
    <t>Trustcorp Mortgage Company</t>
  </si>
  <si>
    <t>Harbor Financial Group, Ltd.</t>
  </si>
  <si>
    <t>Guild Mortgage Company</t>
  </si>
  <si>
    <t>United Financial Mortgage Corp.</t>
  </si>
  <si>
    <t>Draper and Kramer Mortgage Corp.</t>
  </si>
  <si>
    <t>Commerce Mortgage Corp.</t>
  </si>
  <si>
    <t>Crown Mortgage Company</t>
  </si>
  <si>
    <t>Delmar Financial Company</t>
  </si>
  <si>
    <t>Fremont Investment &amp; Loan</t>
  </si>
  <si>
    <t>American Loan Centers</t>
  </si>
  <si>
    <t>CMF Mortgage Co.</t>
  </si>
  <si>
    <t>Fairbanks Capital Corp.</t>
  </si>
  <si>
    <t>Lincoln Park Savings Bank</t>
  </si>
  <si>
    <t>Tremont Savings Bank</t>
  </si>
  <si>
    <t>West Town Savings Bank</t>
  </si>
  <si>
    <t>Flora Savings Bank</t>
  </si>
  <si>
    <t>Twin Oaks Savings Bank</t>
  </si>
  <si>
    <t>Union Savings Bank</t>
  </si>
  <si>
    <t>Howard Savings Bank</t>
  </si>
  <si>
    <t xml:space="preserve">First Savings Bank of Hegewisch </t>
  </si>
  <si>
    <t>Mt Morris Savings and Loan</t>
  </si>
  <si>
    <t>Washington Savings Bank</t>
  </si>
  <si>
    <t>North County Savings Bank</t>
  </si>
  <si>
    <t>Pulaski Savings Bank</t>
  </si>
  <si>
    <t>DeWitt Savings Bank</t>
  </si>
  <si>
    <t>Wabash Savings Bank</t>
  </si>
  <si>
    <t>American Union Savings and Loan</t>
  </si>
  <si>
    <t>Nokomis Savings Bank</t>
  </si>
  <si>
    <t>Security Savings Bank</t>
  </si>
  <si>
    <t>Columbus Savings Bank</t>
  </si>
  <si>
    <t xml:space="preserve">Liberty Bank for Savings </t>
  </si>
  <si>
    <t>Nashville Savings Bank</t>
  </si>
  <si>
    <t>George Washington Savings Bank</t>
  </si>
  <si>
    <t>Community Savings Bank</t>
  </si>
  <si>
    <t>Royal Savings Bank</t>
  </si>
  <si>
    <t>Collinsville Building&amp; Loan Association</t>
  </si>
  <si>
    <t xml:space="preserve">North Shore Trust and Savings </t>
  </si>
  <si>
    <t xml:space="preserve">Rantoul First Bank </t>
  </si>
  <si>
    <t>Arcola Homestead Savings Bank</t>
  </si>
  <si>
    <t>Eureka Savings Bank</t>
  </si>
  <si>
    <t>Lisle Savings Bank</t>
  </si>
  <si>
    <t>Pekin Savings Bank</t>
  </si>
  <si>
    <t>Streator Home Building &amp; Loan Assoc.</t>
  </si>
  <si>
    <t>Marion County Savings Bank</t>
  </si>
  <si>
    <t>Harvard Savings Bank</t>
  </si>
  <si>
    <t>McHenry Savings Bank</t>
  </si>
  <si>
    <t>Morris Building and Loan</t>
  </si>
  <si>
    <t>Ottawa Savings Bank</t>
  </si>
  <si>
    <t>First Savanna Savings Bank</t>
  </si>
  <si>
    <t xml:space="preserve">South End Savings </t>
  </si>
  <si>
    <t xml:space="preserve">Beardstown Savings </t>
  </si>
  <si>
    <t>American Savings Bank of Danville</t>
  </si>
  <si>
    <t>Capaha Bank</t>
  </si>
  <si>
    <t>Citizens Savings Bank</t>
  </si>
  <si>
    <t>Jacksonville Savings Bank</t>
  </si>
  <si>
    <t>Dewey State Bank</t>
  </si>
  <si>
    <t>Northview Bank &amp; Trust</t>
  </si>
  <si>
    <t>Gershman Investment Corp.</t>
  </si>
  <si>
    <t>First Bank and Trust Company of Illinois</t>
  </si>
  <si>
    <t>Community Bank of Easton</t>
  </si>
  <si>
    <t>Warren-Boynton State Bank</t>
  </si>
  <si>
    <t>The Village Bank</t>
  </si>
  <si>
    <t>Community Bank of Lemont</t>
  </si>
  <si>
    <t>The Poplar Grove State Bank</t>
  </si>
  <si>
    <t>Family Bank and Trust Company</t>
  </si>
  <si>
    <t>Westbank</t>
  </si>
  <si>
    <t>Hoyne Savings Bank</t>
  </si>
  <si>
    <t>Amerimark Bank</t>
  </si>
  <si>
    <t>Okaw Building and Loan</t>
  </si>
  <si>
    <t xml:space="preserve">Waukegan Savings and Loan </t>
  </si>
  <si>
    <t>Citizens Bank &amp; Trust Company of Chicago</t>
  </si>
  <si>
    <t>WMC Mortgage Corp.</t>
  </si>
  <si>
    <t>The Mortgage Service Center</t>
  </si>
  <si>
    <t>Lake Forest Bank &amp; Trust Company</t>
  </si>
  <si>
    <t>Franklin Mortgage Funding</t>
  </si>
  <si>
    <t>Citizens First State Bank of Walnut</t>
  </si>
  <si>
    <t>The First State Bank of Dongola</t>
  </si>
  <si>
    <t>First State Bank of Beardstown</t>
  </si>
  <si>
    <t>PHH Mortgage Services</t>
  </si>
  <si>
    <t>State Bank of Whittington</t>
  </si>
  <si>
    <t>First Savings Bank</t>
  </si>
  <si>
    <t>Pan American Bank</t>
  </si>
  <si>
    <t>AMC Mortgage Corp.</t>
  </si>
  <si>
    <t>First State Bank of Eldorado</t>
  </si>
  <si>
    <t>Millford Building and Loan Association</t>
  </si>
  <si>
    <t>Accredited Home Lenders, Inc.</t>
  </si>
  <si>
    <t>CIT Group/Sales Financing, Inc.</t>
  </si>
  <si>
    <t>General Electric Capital Corporation</t>
  </si>
  <si>
    <t>Home Loan Mortgage Corporation</t>
  </si>
  <si>
    <t>SunTrust Mortgage, Inc.</t>
  </si>
  <si>
    <t>Allied First Bank, sb</t>
  </si>
  <si>
    <t xml:space="preserve">First Bank of the Americas, S.B. </t>
  </si>
  <si>
    <t xml:space="preserve">Lincoln State Bank, S.B. </t>
  </si>
  <si>
    <t>Elkville State Bank</t>
  </si>
  <si>
    <t>Harris Bank Marengo</t>
  </si>
  <si>
    <t>The Elgin State Bank</t>
  </si>
  <si>
    <t>The Farmers and Merchants State Bank of Virden</t>
  </si>
  <si>
    <t>The First State Bank of Grand Chain</t>
  </si>
  <si>
    <t>The State Bank of Pearl City</t>
  </si>
  <si>
    <t>1st State Bank of Mason City</t>
  </si>
  <si>
    <t>Allegiance Community Bank</t>
  </si>
  <si>
    <t>Alpine Bank of Illinois</t>
  </si>
  <si>
    <t>Amalgamated Bank of Chicago</t>
  </si>
  <si>
    <t>American Chartered Bank</t>
  </si>
  <si>
    <t>American Community Bank &amp; Trust</t>
  </si>
  <si>
    <t>American Eagle Bank</t>
  </si>
  <si>
    <t>American Heartland Bank and Trust</t>
  </si>
  <si>
    <t>American Metro Bank</t>
  </si>
  <si>
    <t>Americaunited Bank and Trust Company Usa</t>
  </si>
  <si>
    <t>Anchor State Bank</t>
  </si>
  <si>
    <t>Andalusia Community Bank</t>
  </si>
  <si>
    <t>Anderson State Bank</t>
  </si>
  <si>
    <t>Associated Bank Chicago</t>
  </si>
  <si>
    <t>Athens State Bank</t>
  </si>
  <si>
    <t>Bank of Bourbonnais</t>
  </si>
  <si>
    <t>Bank of Dwight</t>
  </si>
  <si>
    <t>Bank of Farmington</t>
  </si>
  <si>
    <t>Bank of Gibson City</t>
  </si>
  <si>
    <t>Bank of Kenney</t>
  </si>
  <si>
    <t>Bank of Lincolnwood</t>
  </si>
  <si>
    <t>Bank of Palatine</t>
  </si>
  <si>
    <t>Bank of Pontiac</t>
  </si>
  <si>
    <t>Bank of Stronghurst</t>
  </si>
  <si>
    <t>Bank of Yates City</t>
  </si>
  <si>
    <t>BankIllinois</t>
  </si>
  <si>
    <t>BankOrion</t>
  </si>
  <si>
    <t>Bartonville Bank</t>
  </si>
  <si>
    <t>Blackhawk State Bank</t>
  </si>
  <si>
    <t>Bloomingdale Bank and Trust</t>
  </si>
  <si>
    <t>Bowen State Bank</t>
  </si>
  <si>
    <t>Brimfield Bank</t>
  </si>
  <si>
    <t>Broadway Bank</t>
  </si>
  <si>
    <t>Brown County State Bank</t>
  </si>
  <si>
    <t>Buckley State Bank</t>
  </si>
  <si>
    <t>Buffalo Prairie State Bank</t>
  </si>
  <si>
    <t>Burling Bank</t>
  </si>
  <si>
    <t>C P Burnett &amp; Sons Bankers</t>
  </si>
  <si>
    <t>Cambridge Bank</t>
  </si>
  <si>
    <t>Campus State Bank</t>
  </si>
  <si>
    <t>Capstone Bank</t>
  </si>
  <si>
    <t>Casey State Bank</t>
  </si>
  <si>
    <t>Central Bank Illinois</t>
  </si>
  <si>
    <t>Central Illinois Bank</t>
  </si>
  <si>
    <t>Central State Bank</t>
  </si>
  <si>
    <t>Chesterfield State Bank</t>
  </si>
  <si>
    <t>Citizens Bank of Chatsworth</t>
  </si>
  <si>
    <t>Citizens Community Bank Of Decatur</t>
  </si>
  <si>
    <t>Citizens State Bank of Milford</t>
  </si>
  <si>
    <t>Citizens State Bank of Shipman</t>
  </si>
  <si>
    <t>Clay County State Bank</t>
  </si>
  <si>
    <t>Clover Leaf Bank</t>
  </si>
  <si>
    <t>Commercial State Bank of Waterloo</t>
  </si>
  <si>
    <t>Community Bank of Elmhurst</t>
  </si>
  <si>
    <t>Community Bank of Hopedale</t>
  </si>
  <si>
    <t>Community Bank of Lawndale</t>
  </si>
  <si>
    <t>Community Bank of Pittsfield</t>
  </si>
  <si>
    <t>Community Banks of Shelby County</t>
  </si>
  <si>
    <t>Community Bank-Wheaton/Glen Ellyn</t>
  </si>
  <si>
    <t>Community First Bank</t>
  </si>
  <si>
    <t>Community State Bank</t>
  </si>
  <si>
    <t>Community State Bank of Plymouth</t>
  </si>
  <si>
    <t>Community State Bank of Rock Falls</t>
  </si>
  <si>
    <t>Continental Community Bank and Trust Company</t>
  </si>
  <si>
    <t>Corn Belt Bank and Trust Company</t>
  </si>
  <si>
    <t>Cosmopolitan Bank and Trust</t>
  </si>
  <si>
    <t>Delaware Place Bank</t>
  </si>
  <si>
    <t>Devon Bank</t>
  </si>
  <si>
    <t>Du Quoin State Bank</t>
  </si>
  <si>
    <t>Dunlap Bank</t>
  </si>
  <si>
    <t>Durand State Bank</t>
  </si>
  <si>
    <t>Edens Bank</t>
  </si>
  <si>
    <t>Erie State Bank</t>
  </si>
  <si>
    <t>Evergreen Community Bank</t>
  </si>
  <si>
    <t>Exchange State Bank</t>
  </si>
  <si>
    <t>Fairview State Banking Company</t>
  </si>
  <si>
    <t>Farmers and Merchants State Bank of Bushnell</t>
  </si>
  <si>
    <t>Farmers and Traders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</si>
  <si>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</si>
  <si>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</si>
  <si>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</si>
  <si>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</si>
  <si>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</si>
  <si>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Medora</t>
  </si>
  <si>
    <t>Farmers State Bank of Sublette</t>
  </si>
  <si>
    <t>Fayette County Bank</t>
  </si>
  <si>
    <t>Federated Bank</t>
  </si>
  <si>
    <t>First Bank &amp; Trust</t>
  </si>
  <si>
    <t>First Capital Bank</t>
  </si>
  <si>
    <t>First Choice Bank</t>
  </si>
  <si>
    <t>First Collinsville Bank</t>
  </si>
  <si>
    <t>First Community Bank and Trust</t>
  </si>
  <si>
    <t>First Community Bank of Hillsboro</t>
  </si>
  <si>
    <t>First Community Bank, Xenia-Flora</t>
  </si>
  <si>
    <t>First Community State Bank</t>
  </si>
  <si>
    <t>First Crawford State Bank</t>
  </si>
  <si>
    <t>First DuPage Bank</t>
  </si>
  <si>
    <t>First Farmers State Bank</t>
  </si>
  <si>
    <t>First Illinois Bank</t>
  </si>
  <si>
    <t>First Midwest Bank</t>
  </si>
  <si>
    <t>First Nations Bank of Wheaton</t>
  </si>
  <si>
    <t>First Northwest Bank</t>
  </si>
  <si>
    <t>First Personal Bank</t>
  </si>
  <si>
    <t>First Security Trust and Savings Bank</t>
  </si>
  <si>
    <t>First Southern Bank</t>
  </si>
  <si>
    <t>First State Bank of Beecher City</t>
  </si>
  <si>
    <t>First State Bank of Bloomington</t>
  </si>
  <si>
    <t>First State Bank of Forrest</t>
  </si>
  <si>
    <t>First State Bank of Olmsted</t>
  </si>
  <si>
    <t>First State Bank of Round Lake</t>
  </si>
  <si>
    <t>First State Bank of St Peter</t>
  </si>
  <si>
    <t>First State Bank of Western Illinois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</si>
  <si>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</si>
  <si>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</si>
  <si>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</si>
  <si>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</si>
  <si>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</si>
  <si>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</si>
  <si>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</si>
  <si>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Founders Bank</t>
  </si>
  <si>
    <t>Franklin Bank</t>
  </si>
  <si>
    <t>Galena State Bank &amp; Trust Co</t>
  </si>
  <si>
    <t>Gateway Community Bank</t>
  </si>
  <si>
    <t>German-American State Bank</t>
  </si>
  <si>
    <t>Germantown Trust &amp; Savings Bank</t>
  </si>
  <si>
    <t>Golden State Bank</t>
  </si>
  <si>
    <t>GreatBank</t>
  </si>
  <si>
    <t>Greater Chicago Bank</t>
  </si>
  <si>
    <t>Greater North Bank</t>
  </si>
  <si>
    <t>Grundy Bank</t>
  </si>
  <si>
    <t>H F Gehant Banking Co</t>
  </si>
  <si>
    <t>Harris Bank Argo</t>
  </si>
  <si>
    <t>Harris Bank Arlington Meadows</t>
  </si>
  <si>
    <t>Harris Bank Cary-Grove</t>
  </si>
  <si>
    <t>Harris Bank Frankfort</t>
  </si>
  <si>
    <t>Harris Bank Hoffman-Schaumburg</t>
  </si>
  <si>
    <t>Harris Bank Libertyville</t>
  </si>
  <si>
    <t>Harris Bank Roselle</t>
  </si>
  <si>
    <t>Harris Bank Woodstock</t>
  </si>
  <si>
    <t>Heartland Bank and Trust Company</t>
  </si>
  <si>
    <t>Henry State Bank</t>
  </si>
  <si>
    <t>Heritage Bank</t>
  </si>
  <si>
    <t>Heritage Bank of Central Illinois</t>
  </si>
  <si>
    <t>Heritage State Bank</t>
  </si>
  <si>
    <t>Hinsbrook Bank and Trust</t>
  </si>
  <si>
    <t>Hinsdale Bank &amp; Trust Company</t>
  </si>
  <si>
    <t>Holcomb State Bank</t>
  </si>
  <si>
    <t>Hyde Park Bank and Trust Company</t>
  </si>
  <si>
    <t>Illini Bank</t>
  </si>
  <si>
    <t>Illini State Bank</t>
  </si>
  <si>
    <t>Illinois State Bank</t>
  </si>
  <si>
    <t>Independent Bankers' Bank</t>
  </si>
  <si>
    <t>International Bank of Chicago</t>
  </si>
  <si>
    <t>Interstate Bank</t>
  </si>
  <si>
    <t>Ipava State Bank</t>
  </si>
  <si>
    <t>Itasca Bank &amp; Trust Co</t>
  </si>
  <si>
    <t>Jersey State Bank</t>
  </si>
  <si>
    <t>Joy State Bank</t>
  </si>
  <si>
    <t>Kinderhook State Bank</t>
  </si>
  <si>
    <t>La Salle State Bank</t>
  </si>
  <si>
    <t>Laura State Bank</t>
  </si>
  <si>
    <t>Lena State Bank</t>
  </si>
  <si>
    <t>Libertyville Bank &amp; Trust Company</t>
  </si>
  <si>
    <t>Longview State Bank</t>
  </si>
  <si>
    <t>Marine Bank, Springfield</t>
  </si>
  <si>
    <t>Marine Trust Company of Carthage</t>
  </si>
  <si>
    <t>Maroa Forsyth Community Bank</t>
  </si>
  <si>
    <t>Marquette Bank</t>
  </si>
  <si>
    <t>Marseilles Bank</t>
  </si>
  <si>
    <t>Marshall County State Bank</t>
  </si>
  <si>
    <t>Merchants and Manufacturers Bank</t>
  </si>
  <si>
    <t>Metropolitan Bank and Trust Company</t>
  </si>
  <si>
    <t>Middletown State Bank</t>
  </si>
  <si>
    <t>Midwest Bank of Western Illinois</t>
  </si>
  <si>
    <t>Midwest Community Bank</t>
  </si>
  <si>
    <t>Milledgeville State Bank</t>
  </si>
  <si>
    <t>Morton Community Bank</t>
  </si>
  <si>
    <t>Mutual Bank</t>
  </si>
  <si>
    <t>NAB  Bank</t>
  </si>
  <si>
    <t>NLSB</t>
  </si>
  <si>
    <t>North Adams State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</si>
  <si>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</si>
  <si>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</si>
  <si>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</si>
  <si>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</si>
  <si>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</si>
  <si>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</si>
  <si>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</si>
  <si>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 Brook Bank</t>
  </si>
  <si>
    <t>Oak Lawn Bank</t>
  </si>
  <si>
    <t>Old Farmers &amp; Merchants State Bank</t>
  </si>
  <si>
    <t>Old Second Bank-Kane County</t>
  </si>
  <si>
    <t>Old Second Bank-Yorkville</t>
  </si>
  <si>
    <t>Oswego Community Bank</t>
  </si>
  <si>
    <t>Oxford Bank and Trust</t>
  </si>
  <si>
    <t>Pacific Global Bank</t>
  </si>
  <si>
    <t>Palos Bank and Trust Company</t>
  </si>
  <si>
    <t>Park Ridge Community Bank</t>
  </si>
  <si>
    <t>Partners Bank</t>
  </si>
  <si>
    <t>Peoples Bank &amp; Trust</t>
  </si>
  <si>
    <t>Peoples Bank of Kankakee County</t>
  </si>
  <si>
    <t>Peoples Bank of Macon</t>
  </si>
  <si>
    <t>Peoples State Bank</t>
  </si>
  <si>
    <t>Peoples State Bank of Chandlerville</t>
  </si>
  <si>
    <t>Peoples State Bank of Colfax</t>
  </si>
  <si>
    <t>Petefish Skiles &amp; Co</t>
  </si>
  <si>
    <t>Philo Exchange Bank</t>
  </si>
  <si>
    <t>Port Byron State Bank</t>
  </si>
  <si>
    <t>Prairie Bank and Trust Company</t>
  </si>
  <si>
    <t>Prairie State Bank &amp; Trust</t>
  </si>
  <si>
    <t>Preferred Bank</t>
  </si>
  <si>
    <t>Premier Bank</t>
  </si>
  <si>
    <t>Premier Bank of Jacksonville</t>
  </si>
  <si>
    <t>Princeville State Bank</t>
  </si>
  <si>
    <t>Pullman Bank and Trust Company</t>
  </si>
  <si>
    <t>Republic Bank of Chicago</t>
  </si>
  <si>
    <t>Riverside Community Bank</t>
  </si>
  <si>
    <t>Riverton Community Bank</t>
  </si>
  <si>
    <t>Rochester State Bank</t>
  </si>
  <si>
    <t>Royal American Bank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</si>
  <si>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</si>
  <si>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</si>
  <si>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</si>
  <si>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</si>
  <si>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</si>
  <si>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Security State Bank of Hamilton</t>
  </si>
  <si>
    <t>Shelby County State Bank</t>
  </si>
  <si>
    <t>Sheridan State Bank</t>
  </si>
  <si>
    <t>ShoreBank</t>
  </si>
  <si>
    <t>Sidell State Bank</t>
  </si>
  <si>
    <t>South Pointe Bank</t>
  </si>
  <si>
    <t>South Side Trust &amp; Savings Bank of Peoria</t>
  </si>
  <si>
    <t>Soy Capital Bank and Trust Company</t>
  </si>
  <si>
    <t>State Bank</t>
  </si>
  <si>
    <t>State Bank of Ashland</t>
  </si>
  <si>
    <t>State Bank of Augusta</t>
  </si>
  <si>
    <t>State Bank of Bement</t>
  </si>
  <si>
    <t>State Bank of Cerro Gordo</t>
  </si>
  <si>
    <t>State Bank of Cherry</t>
  </si>
  <si>
    <t>State Bank of Chrisman</t>
  </si>
  <si>
    <t>State Bank of Colusa</t>
  </si>
  <si>
    <t>State Bank of Countryside</t>
  </si>
  <si>
    <t>State Bank of Eldred</t>
  </si>
  <si>
    <t>State Bank of Illinois</t>
  </si>
  <si>
    <t>State Bank of Lincoln</t>
  </si>
  <si>
    <t>State Bank of Nauvoo</t>
  </si>
  <si>
    <t>State Bank of Prairie Du Rocher</t>
  </si>
  <si>
    <t>State Bank of Saunemin</t>
  </si>
  <si>
    <t>State Bank of St Jacob</t>
  </si>
  <si>
    <t>State Bank of The Lakes</t>
  </si>
  <si>
    <t>State Street Bank and Trust Company</t>
  </si>
  <si>
    <t>Suburban Bank &amp; Trust Company</t>
  </si>
  <si>
    <t>Suburban Bank of Barrington</t>
  </si>
  <si>
    <t>Table Grove State Bank</t>
  </si>
  <si>
    <t>Teutopolis State Bank</t>
  </si>
  <si>
    <t>Texico State Bank</t>
  </si>
  <si>
    <t>The Bank</t>
  </si>
  <si>
    <t>The Bank of Godfrey</t>
  </si>
  <si>
    <t>The Bank of Herrin</t>
  </si>
  <si>
    <t>The Bank of Illinois In Normal</t>
  </si>
  <si>
    <t>The Bank of Lawrence County</t>
  </si>
  <si>
    <t>The Clay City Banking Co</t>
  </si>
  <si>
    <t>The Edgar County Bank and Trust Co.</t>
  </si>
  <si>
    <t>The Egyptian State Bank</t>
  </si>
  <si>
    <t>The Farmers and Mechanics Bank</t>
  </si>
  <si>
    <t>The Farmers Bank of Mt Pulaski</t>
  </si>
  <si>
    <t>The First Commercial Bank</t>
  </si>
  <si>
    <t>The First State Bank of Winchester, Illinois</t>
  </si>
  <si>
    <t>The Hill-Dodge Banking Company</t>
  </si>
  <si>
    <t>The Iuka State Bank</t>
  </si>
  <si>
    <t>The Leaders Bank</t>
  </si>
  <si>
    <t>The Peoples' Bank of Arlington Heights</t>
  </si>
  <si>
    <t>The Peoples State Bank of Newton, Illinois</t>
  </si>
  <si>
    <t>The PrivateBank and Trust Company</t>
  </si>
  <si>
    <t>The State Bank of Allerton</t>
  </si>
  <si>
    <t>The State Bank of Blue Mound</t>
  </si>
  <si>
    <t>The State Bank of Geneva</t>
  </si>
  <si>
    <t>The Whaples and Farmers State Bank</t>
  </si>
  <si>
    <t>Timewell State Bank</t>
  </si>
  <si>
    <t>Town &amp; Country Bank</t>
  </si>
  <si>
    <t>Trustbank</t>
  </si>
  <si>
    <t>United Community Bank of Lisle</t>
  </si>
  <si>
    <t>Valley Bank</t>
  </si>
  <si>
    <t>Vermilion Valley Bank</t>
  </si>
  <si>
    <t>Vermont State Bank</t>
  </si>
  <si>
    <t>Villa Park Trust &amp; Savings Bank</t>
  </si>
  <si>
    <t>Village Bank and Trust Arlington Heights</t>
  </si>
  <si>
    <t>Waterman State Bank</t>
  </si>
  <si>
    <t>Wemple State Bank</t>
  </si>
  <si>
    <t>Wyoming Bank &amp; Trust Co.</t>
  </si>
  <si>
    <t>Celink</t>
  </si>
  <si>
    <t>E &amp; I Funding Corp.</t>
  </si>
  <si>
    <t>Long Grove Mortgage Bancorp</t>
  </si>
  <si>
    <t>Nationwide Advantage Mortgage Company</t>
  </si>
  <si>
    <t>Security Bank (Springfield)</t>
  </si>
  <si>
    <t>Area Bank</t>
  </si>
  <si>
    <t>EFS Bank</t>
  </si>
  <si>
    <t>Long Beach Mortgage Company</t>
  </si>
  <si>
    <t>Century 21 Mortgage</t>
  </si>
  <si>
    <t xml:space="preserve">S </t>
  </si>
  <si>
    <t>DEFAULT AND FORECLOSURE REPORT 07/01/03 - 12/31/03</t>
  </si>
  <si>
    <t>MB.0004546</t>
  </si>
  <si>
    <t>MB.6759070</t>
  </si>
  <si>
    <t>MB.0006738</t>
  </si>
  <si>
    <t>MB.0004412</t>
  </si>
  <si>
    <t>MB.0005464</t>
  </si>
  <si>
    <t>MB.6759048</t>
  </si>
  <si>
    <t>MB.0000344</t>
  </si>
  <si>
    <t>MB.0006452</t>
  </si>
  <si>
    <t>MB.0005293</t>
  </si>
  <si>
    <t>MB.0005608</t>
  </si>
  <si>
    <t>MB.0004298</t>
  </si>
  <si>
    <t>MB.6759062</t>
  </si>
  <si>
    <t>MB.0004563</t>
  </si>
  <si>
    <t>MB.0004959</t>
  </si>
  <si>
    <t>MB.0004136</t>
  </si>
  <si>
    <t>MB.0006846</t>
  </si>
  <si>
    <t>MB.0000443</t>
  </si>
  <si>
    <t>MB.0005940</t>
  </si>
  <si>
    <t>MB.0000186</t>
  </si>
  <si>
    <t>MB.0006968</t>
  </si>
  <si>
    <t>MB.0004043</t>
  </si>
  <si>
    <t>MB.0002009</t>
  </si>
  <si>
    <t>MB.0000471</t>
  </si>
  <si>
    <t>MB.0003072</t>
  </si>
  <si>
    <t>MB.0004291</t>
  </si>
  <si>
    <t>MB.0005515</t>
  </si>
  <si>
    <t>MB.0006041</t>
  </si>
  <si>
    <t>MB.0000059</t>
  </si>
  <si>
    <t>MB.0000608</t>
  </si>
  <si>
    <t>MB.0000011</t>
  </si>
  <si>
    <t>MB.0003052</t>
  </si>
  <si>
    <t>MB.0000050</t>
  </si>
  <si>
    <t>MB.0004263</t>
  </si>
  <si>
    <t>MB.0006794</t>
  </si>
  <si>
    <t>MB.0003050</t>
  </si>
  <si>
    <t>MB.0004426</t>
  </si>
  <si>
    <t>MB.0004076</t>
  </si>
  <si>
    <t>MB.0004208</t>
  </si>
  <si>
    <t>MB.0005069</t>
  </si>
  <si>
    <t>MB.0005994</t>
  </si>
  <si>
    <t>MB.0005848</t>
  </si>
  <si>
    <t>MB.0006446</t>
  </si>
  <si>
    <t>MB.0006076</t>
  </si>
  <si>
    <t>MB.0004876</t>
  </si>
  <si>
    <t>MB.0000700</t>
  </si>
  <si>
    <t>MB.0003010</t>
  </si>
  <si>
    <t>MB.0000054</t>
  </si>
  <si>
    <t>MB.0000469</t>
  </si>
  <si>
    <t>MB.0004400</t>
  </si>
  <si>
    <t>MB.0005212</t>
  </si>
  <si>
    <t>MB.0000070</t>
  </si>
  <si>
    <t>MB.0000754</t>
  </si>
  <si>
    <t>MB.0004887</t>
  </si>
  <si>
    <t>MB.0002061</t>
  </si>
  <si>
    <t>MB.0006705</t>
  </si>
  <si>
    <t>MB.0004623</t>
  </si>
  <si>
    <t>MB.0004305</t>
  </si>
  <si>
    <t>MB.0002033</t>
  </si>
  <si>
    <t>MB.0003135</t>
  </si>
  <si>
    <t>MB.0000969</t>
  </si>
  <si>
    <t>MB.0000028</t>
  </si>
  <si>
    <t>MB.6759066</t>
  </si>
  <si>
    <t>MB.0000232</t>
  </si>
  <si>
    <t>MB.0004255</t>
  </si>
  <si>
    <t>MB.6759226</t>
  </si>
  <si>
    <t>MB.0004812</t>
  </si>
  <si>
    <t>MB.0006085</t>
  </si>
  <si>
    <t>MB.0003225</t>
  </si>
  <si>
    <t>MB.0000250</t>
  </si>
  <si>
    <t>MB.0004413</t>
  </si>
  <si>
    <t>MB.0004567</t>
  </si>
  <si>
    <t>MB.0004131</t>
  </si>
  <si>
    <t>MB.0005189</t>
  </si>
  <si>
    <t>MB.0001040</t>
  </si>
  <si>
    <t>MB.0000860</t>
  </si>
  <si>
    <t>MB.0000661</t>
  </si>
  <si>
    <t>MB.0004649</t>
  </si>
  <si>
    <t>MB.0005193</t>
  </si>
  <si>
    <t>MB.0006070</t>
  </si>
  <si>
    <t>MB.0004952</t>
  </si>
  <si>
    <t>MB.0005089</t>
  </si>
  <si>
    <t>MB.0007043</t>
  </si>
  <si>
    <t>MB.0006691</t>
  </si>
  <si>
    <t>MB.0003202</t>
  </si>
  <si>
    <t>MB.0005419</t>
  </si>
  <si>
    <t>MB.0004684</t>
  </si>
  <si>
    <t>MB.0006473</t>
  </si>
  <si>
    <t>MB.0005195</t>
  </si>
  <si>
    <t>MB.0000989</t>
  </si>
  <si>
    <t>MB.0007012</t>
  </si>
  <si>
    <t>MB.0005493</t>
  </si>
  <si>
    <t>MB.0004679</t>
  </si>
  <si>
    <t>MB.0000049</t>
  </si>
  <si>
    <t>MB.0000584</t>
  </si>
  <si>
    <t>MB.0003137</t>
  </si>
  <si>
    <t>MB.0002095</t>
  </si>
  <si>
    <t>MB.0004126</t>
  </si>
  <si>
    <t>MB.0006942</t>
  </si>
  <si>
    <t>MB.0002024</t>
  </si>
  <si>
    <t>MB.6759063</t>
  </si>
  <si>
    <t>MB.0005789</t>
  </si>
  <si>
    <t>MB.0000002</t>
  </si>
  <si>
    <t>Acorn Mortgage and Financial Services Inc.</t>
  </si>
  <si>
    <t>Aegis Mortgage Corporation</t>
  </si>
  <si>
    <t>AEGON USA Real Estate Services, Inc.</t>
  </si>
  <si>
    <t>AFS Financial, Inc.</t>
  </si>
  <si>
    <t>Albion Financial Inc.</t>
  </si>
  <si>
    <t>American Finance House Lariba, Inc.</t>
  </si>
  <si>
    <t>American Portfolio Mortgage Corporation</t>
  </si>
  <si>
    <t>Ameriquest Mortgage Company</t>
  </si>
  <si>
    <t>AmPro Mortgage Corporation</t>
  </si>
  <si>
    <t>APEX Mortgage Corp.</t>
  </si>
  <si>
    <t>Aurora Loan Services, Inc.</t>
  </si>
  <si>
    <t>CDC Mortgage Capital, Inc.</t>
  </si>
  <si>
    <t>Cendant Mortgage Corporation</t>
  </si>
  <si>
    <t>Chase Manhattan Mortgage Corporation</t>
  </si>
  <si>
    <t>Cimarron Mortgage Company</t>
  </si>
  <si>
    <t>CitiFinancial Mortgage Company, Inc.</t>
  </si>
  <si>
    <t>CNI National Mortgage Co.</t>
  </si>
  <si>
    <t>Concorde Acceptance Corporation</t>
  </si>
  <si>
    <t>Countrywide Home Loans Servicing, LP</t>
  </si>
  <si>
    <t>CUNA Mutual Mortgage Corporation</t>
  </si>
  <si>
    <t>Dovenmuehle Mortgage Company, L.P.</t>
  </si>
  <si>
    <t>Dovenmuehle Mortgage, Inc.</t>
  </si>
  <si>
    <t>EMC Mortgage Corporation</t>
  </si>
  <si>
    <t>Emigrant Mortgage Company, Inc.</t>
  </si>
  <si>
    <t>Equity One, Inc.</t>
  </si>
  <si>
    <t>ExtraCo Mortgage</t>
  </si>
  <si>
    <t>Fifth Third Mortgage Company</t>
  </si>
  <si>
    <t>First NLC Financial Services, LLC</t>
  </si>
  <si>
    <t>First Residential Mortgage Network, Inc.</t>
  </si>
  <si>
    <t>GE Mortgage Services, LLC</t>
  </si>
  <si>
    <t>GMAC Mortgage Corporation</t>
  </si>
  <si>
    <t>Green Tree Servicing LLC</t>
  </si>
  <si>
    <t>GreenPoint Credit, LLC</t>
  </si>
  <si>
    <t>Home Mortgagee Corporation</t>
  </si>
  <si>
    <t>Home Star Mortgage Services, LLC</t>
  </si>
  <si>
    <t>HomeComings Financial Network, Inc.</t>
  </si>
  <si>
    <t>Household Financial Services, Inc.</t>
  </si>
  <si>
    <t>HSBC Mortgage Corporation (USA)</t>
  </si>
  <si>
    <t>Inland Mortgage Servicing Corporation</t>
  </si>
  <si>
    <t>Irwin Mortgage Corporation</t>
  </si>
  <si>
    <t>James F. Messinger &amp; Company, Inc.</t>
  </si>
  <si>
    <t>KB Home Mortgage Company</t>
  </si>
  <si>
    <t>Lake Mortgage Company, Inc.</t>
  </si>
  <si>
    <t>Litton Loan Servicing, LP</t>
  </si>
  <si>
    <t>LoanCare Servicing Center, Inc.</t>
  </si>
  <si>
    <t>M &amp; T Mortgage Corporation</t>
  </si>
  <si>
    <t>Merrill Lynch Credit Corporation</t>
  </si>
  <si>
    <t>Midwest Loan Services, Inc.</t>
  </si>
  <si>
    <t>Morgan Stanley Dean Witter Credit</t>
  </si>
  <si>
    <t>Mortgage Center L.C.</t>
  </si>
  <si>
    <t>Mortgage Clearing Corporation</t>
  </si>
  <si>
    <t>Mountain States Mortgage Center, Inc.</t>
  </si>
  <si>
    <t>Neighborhood Lending Services, Inc.</t>
  </si>
  <si>
    <t>New Century Mortgage Corporation</t>
  </si>
  <si>
    <t>New State Mortgage, LLC</t>
  </si>
  <si>
    <t>NoteWorld Servicing Center</t>
  </si>
  <si>
    <t>NovaStar Mortgage, Inc.</t>
  </si>
  <si>
    <t>Primary Capital Advisors, LC</t>
  </si>
  <si>
    <t>Principal Residential Mortgage Servicing, LLC</t>
  </si>
  <si>
    <t>Principal Residential Mortgage, Inc.</t>
  </si>
  <si>
    <t>Provident Funding Group, Inc.</t>
  </si>
  <si>
    <t>Saxon Mortgage Services, Inc.</t>
  </si>
  <si>
    <t>SLM Financial Corporation</t>
  </si>
  <si>
    <t>SN Servicing Corporation</t>
  </si>
  <si>
    <t>Supreme Capital Funding, Inc.</t>
  </si>
  <si>
    <t>Taylor, Bean &amp; Whitaker Mortgage Corporation</t>
  </si>
  <si>
    <t>United Mortgage and Loan Investment, LLC</t>
  </si>
  <si>
    <t>Universal American Mortgage Company, LLC</t>
  </si>
  <si>
    <t>Universal Mortgage Corporation</t>
  </si>
  <si>
    <t>UST Mortgage Company</t>
  </si>
  <si>
    <t>Wendover Financial Services Corporation</t>
  </si>
  <si>
    <t>WestWorks Mortgage</t>
  </si>
  <si>
    <t>Wilshire Credit Corporation</t>
  </si>
  <si>
    <t>1st Equity Bank Northwest</t>
  </si>
  <si>
    <t>Bridgeview Bank Group</t>
  </si>
  <si>
    <t>Centrue Bank</t>
  </si>
  <si>
    <t>CIB  Bank</t>
  </si>
  <si>
    <t>Community Bank</t>
  </si>
  <si>
    <t>Farmers &amp; Merchants Bank of Hutsonville</t>
  </si>
  <si>
    <t>Farmers State Bank</t>
  </si>
  <si>
    <t>Farmers State Bank, Astoria</t>
  </si>
  <si>
    <t>First State Bank</t>
  </si>
  <si>
    <t>New City Bank</t>
  </si>
  <si>
    <t>Prairie Community Bank</t>
  </si>
  <si>
    <t>The Community Bank of Ravenswood</t>
  </si>
  <si>
    <t>The First Trust and Savings Bank of Watseka</t>
  </si>
  <si>
    <t>The Foster Bank</t>
  </si>
  <si>
    <t>UnionBank</t>
  </si>
  <si>
    <t>UnionBank/West</t>
  </si>
  <si>
    <t>United Community Bank</t>
  </si>
  <si>
    <t>1st Community Bank</t>
  </si>
  <si>
    <t>1st Equity Bank</t>
  </si>
  <si>
    <t>N</t>
  </si>
  <si>
    <t>Y</t>
  </si>
  <si>
    <t>Alliance Financing Mortgage Corp.</t>
  </si>
  <si>
    <t>Argent Mortgage Company, LLC</t>
  </si>
  <si>
    <t>Bedford Home Loans, Inc.</t>
  </si>
  <si>
    <t>First Bank &amp; Trust S.B., Paris</t>
  </si>
  <si>
    <t>Coldwell Banker Mortgage</t>
  </si>
  <si>
    <t>ERA Mortgage</t>
  </si>
  <si>
    <t>Instamortgage.com</t>
  </si>
  <si>
    <t>Meritage Mortgage Corporation</t>
  </si>
  <si>
    <t>Molton, Allen &amp; Williams Mortgage Company</t>
  </si>
  <si>
    <t>Olympus Mortgage Company</t>
  </si>
  <si>
    <t>The Anyloan Company</t>
  </si>
  <si>
    <t>Washtenaw Mortgage Company</t>
  </si>
  <si>
    <t>RateOne Home Loans, LLC</t>
  </si>
  <si>
    <t>Bank of Calhoun County</t>
  </si>
  <si>
    <t>Dollar Amount Loans</t>
  </si>
  <si>
    <t>7/03 - 12/03</t>
  </si>
  <si>
    <t xml:space="preserve">Number of Loans </t>
  </si>
  <si>
    <t xml:space="preserve">Number Of Loans </t>
  </si>
  <si>
    <t>After 12/31/03</t>
  </si>
  <si>
    <t>Freedom Home Mort. Corp.</t>
  </si>
  <si>
    <t>Pinnacle Financial DBA/Tristar Lending Group</t>
  </si>
  <si>
    <t>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</si>
</sst>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9" fontId="2" fillId="2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9" fontId="1" fillId="0" borderId="0" xfId="0" applyNumberFormat="1" applyFont="1" applyFill="1" applyBorder="1" applyAlignment="1">
      <alignment horizontal="right"/>
    </xf>
    <xf numFmtId="39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1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39" fontId="2" fillId="2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10" fontId="1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 quotePrefix="1">
      <alignment horizontal="center"/>
    </xf>
    <xf numFmtId="10" fontId="2" fillId="2" borderId="0" xfId="0" applyNumberFormat="1" applyFont="1" applyFill="1" applyAlignment="1" quotePrefix="1">
      <alignment horizontal="center"/>
    </xf>
    <xf numFmtId="10" fontId="1" fillId="0" borderId="0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Sheet1!$L$67:$L$71</c:f>
              <c:strCache>
                <c:ptCount val="1"/>
                <c:pt idx="0">
                  <c:v>#DIV/0! 0.07% 0 0 0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Sheet1!$A$72:$K$678</c:f>
              <c:multiLvlStrCache>
                <c:ptCount val="617"/>
                <c:lvl>
                  <c:pt idx="0">
                    <c:v>N</c:v>
                  </c:pt>
                  <c:pt idx="1">
                    <c:v>N</c:v>
                  </c:pt>
                  <c:pt idx="2">
                    <c:v>N</c:v>
                  </c:pt>
                  <c:pt idx="3">
                    <c:v>0.00 </c:v>
                  </c:pt>
                  <c:pt idx="4">
                    <c:v>American Chartered Bank</c:v>
                  </c:pt>
                  <c:pt idx="5">
                    <c:v>0.00 </c:v>
                  </c:pt>
                  <c:pt idx="6">
                    <c:v>0.00 </c:v>
                  </c:pt>
                  <c:pt idx="7">
                    <c:v>N</c:v>
                  </c:pt>
                  <c:pt idx="8">
                    <c:v>N</c:v>
                  </c:pt>
                  <c:pt idx="9">
                    <c:v>0.00 </c:v>
                  </c:pt>
                  <c:pt idx="10">
                    <c:v>0.00 </c:v>
                  </c:pt>
                  <c:pt idx="11">
                    <c:v>0.00 </c:v>
                  </c:pt>
                  <c:pt idx="12">
                    <c:v>0.00 </c:v>
                  </c:pt>
                  <c:pt idx="13">
                    <c:v>N</c:v>
                  </c:pt>
                  <c:pt idx="14">
                    <c:v>N</c:v>
                  </c:pt>
                  <c:pt idx="15">
                    <c:v>N</c:v>
                  </c:pt>
                  <c:pt idx="16">
                    <c:v>N</c:v>
                  </c:pt>
                  <c:pt idx="17">
                    <c:v>0.00 </c:v>
                  </c:pt>
                  <c:pt idx="18">
                    <c:v>N</c:v>
                  </c:pt>
                  <c:pt idx="19">
                    <c:v>N</c:v>
                  </c:pt>
                  <c:pt idx="20">
                    <c:v>N</c:v>
                  </c:pt>
                  <c:pt idx="21">
                    <c:v>N</c:v>
                  </c:pt>
                  <c:pt idx="22">
                    <c:v>N</c:v>
                  </c:pt>
                  <c:pt idx="23">
                    <c:v>N</c:v>
                  </c:pt>
                  <c:pt idx="24">
                    <c:v>Bank of Bourbonnais</c:v>
                  </c:pt>
                  <c:pt idx="25">
                    <c:v>N</c:v>
                  </c:pt>
                  <c:pt idx="26">
                    <c:v>0.00 </c:v>
                  </c:pt>
                  <c:pt idx="27">
                    <c:v>0.00 </c:v>
                  </c:pt>
                  <c:pt idx="28">
                    <c:v>N</c:v>
                  </c:pt>
                  <c:pt idx="29">
                    <c:v>N</c:v>
                  </c:pt>
                  <c:pt idx="30">
                    <c:v>N</c:v>
                  </c:pt>
                  <c:pt idx="31">
                    <c:v>N</c:v>
                  </c:pt>
                  <c:pt idx="32">
                    <c:v>N</c:v>
                  </c:pt>
                  <c:pt idx="33">
                    <c:v>N</c:v>
                  </c:pt>
                  <c:pt idx="34">
                    <c:v>N</c:v>
                  </c:pt>
                  <c:pt idx="35">
                    <c:v>N</c:v>
                  </c:pt>
                  <c:pt idx="36">
                    <c:v>0.00 </c:v>
                  </c:pt>
                  <c:pt idx="37">
                    <c:v>0.00 </c:v>
                  </c:pt>
                  <c:pt idx="38">
                    <c:v>Bank of Quincy</c:v>
                  </c:pt>
                  <c:pt idx="39">
                    <c:v>N</c:v>
                  </c:pt>
                  <c:pt idx="40">
                    <c:v>N</c:v>
                  </c:pt>
                  <c:pt idx="41">
                    <c:v>N</c:v>
                  </c:pt>
                  <c:pt idx="42">
                    <c:v>0.00 </c:v>
                  </c:pt>
                  <c:pt idx="43">
                    <c:v>N</c:v>
                  </c:pt>
                  <c:pt idx="44">
                    <c:v>N</c:v>
                  </c:pt>
                  <c:pt idx="45">
                    <c:v>N</c:v>
                  </c:pt>
                  <c:pt idx="46">
                    <c:v>N</c:v>
                  </c:pt>
                  <c:pt idx="47">
                    <c:v>0.00 </c:v>
                  </c:pt>
                  <c:pt idx="48">
                    <c:v>N</c:v>
                  </c:pt>
                  <c:pt idx="49">
                    <c:v>N</c:v>
                  </c:pt>
                  <c:pt idx="50">
                    <c:v>N</c:v>
                  </c:pt>
                  <c:pt idx="51">
                    <c:v>N</c:v>
                  </c:pt>
                  <c:pt idx="52">
                    <c:v>0.00 </c:v>
                  </c:pt>
                  <c:pt idx="53">
                    <c:v>0.00 </c:v>
                  </c:pt>
                  <c:pt idx="54">
                    <c:v>0.00 </c:v>
                  </c:pt>
                  <c:pt idx="55">
                    <c:v>N</c:v>
                  </c:pt>
                  <c:pt idx="56">
                    <c:v>N</c:v>
                  </c:pt>
                  <c:pt idx="57">
                    <c:v>Broadway Bank</c:v>
                  </c:pt>
                  <c:pt idx="58">
                    <c:v>0.00 </c:v>
                  </c:pt>
                  <c:pt idx="59">
                    <c:v>N</c:v>
                  </c:pt>
                  <c:pt idx="60">
                    <c:v>0.00 </c:v>
                  </c:pt>
                  <c:pt idx="61">
                    <c:v>N</c:v>
                  </c:pt>
                  <c:pt idx="62">
                    <c:v>N</c:v>
                  </c:pt>
                  <c:pt idx="63">
                    <c:v>N</c:v>
                  </c:pt>
                  <c:pt idx="64">
                    <c:v>Byron Bank</c:v>
                  </c:pt>
                  <c:pt idx="65">
                    <c:v>N</c:v>
                  </c:pt>
                  <c:pt idx="66">
                    <c:v>Cambridge Bank</c:v>
                  </c:pt>
                  <c:pt idx="67">
                    <c:v>N</c:v>
                  </c:pt>
                  <c:pt idx="68">
                    <c:v>N</c:v>
                  </c:pt>
                  <c:pt idx="69">
                    <c:v>N</c:v>
                  </c:pt>
                  <c:pt idx="70">
                    <c:v>N</c:v>
                  </c:pt>
                  <c:pt idx="71">
                    <c:v>0.00 </c:v>
                  </c:pt>
                  <c:pt idx="72">
                    <c:v>N</c:v>
                  </c:pt>
                  <c:pt idx="73">
                    <c:v>0.00 </c:v>
                  </c:pt>
                  <c:pt idx="74">
                    <c:v>N</c:v>
                  </c:pt>
                  <c:pt idx="75">
                    <c:v>N</c:v>
                  </c:pt>
                  <c:pt idx="76">
                    <c:v>Central Illinois Bank</c:v>
                  </c:pt>
                  <c:pt idx="77">
                    <c:v>Y</c:v>
                  </c:pt>
                  <c:pt idx="78">
                    <c:v>N</c:v>
                  </c:pt>
                  <c:pt idx="79">
                    <c:v>N</c:v>
                  </c:pt>
                  <c:pt idx="80">
                    <c:v>0.00 </c:v>
                  </c:pt>
                  <c:pt idx="81">
                    <c:v>N</c:v>
                  </c:pt>
                  <c:pt idx="82">
                    <c:v>0.00 </c:v>
                  </c:pt>
                  <c:pt idx="83">
                    <c:v>N</c:v>
                  </c:pt>
                  <c:pt idx="84">
                    <c:v>N</c:v>
                  </c:pt>
                  <c:pt idx="85">
                    <c:v>N</c:v>
                  </c:pt>
                  <c:pt idx="86">
                    <c:v>N</c:v>
                  </c:pt>
                  <c:pt idx="87">
                    <c:v>N</c:v>
                  </c:pt>
                  <c:pt idx="88">
                    <c:v>N</c:v>
                  </c:pt>
                  <c:pt idx="89">
                    <c:v>N</c:v>
                  </c:pt>
                  <c:pt idx="90">
                    <c:v>N</c:v>
                  </c:pt>
                  <c:pt idx="91">
                    <c:v>0.00 </c:v>
                  </c:pt>
                  <c:pt idx="92">
                    <c:v>N</c:v>
                  </c:pt>
                  <c:pt idx="93">
                    <c:v>0.00 </c:v>
                  </c:pt>
                  <c:pt idx="94">
                    <c:v>N</c:v>
                  </c:pt>
                  <c:pt idx="95">
                    <c:v>N</c:v>
                  </c:pt>
                  <c:pt idx="96">
                    <c:v>N</c:v>
                  </c:pt>
                  <c:pt idx="97">
                    <c:v>N</c:v>
                  </c:pt>
                  <c:pt idx="98">
                    <c:v>N</c:v>
                  </c:pt>
                  <c:pt idx="99">
                    <c:v>0.00 </c:v>
                  </c:pt>
                  <c:pt idx="100">
                    <c:v>0.00 </c:v>
                  </c:pt>
                  <c:pt idx="101">
                    <c:v>Community Bank of Elmhurst</c:v>
                  </c:pt>
                  <c:pt idx="102">
                    <c:v>0.00 </c:v>
                  </c:pt>
                  <c:pt idx="103">
                    <c:v>0.00 </c:v>
                  </c:pt>
                  <c:pt idx="104">
                    <c:v>Community Bank of Lawndale</c:v>
                  </c:pt>
                  <c:pt idx="105">
                    <c:v>N</c:v>
                  </c:pt>
                  <c:pt idx="106">
                    <c:v>N</c:v>
                  </c:pt>
                  <c:pt idx="107">
                    <c:v>N</c:v>
                  </c:pt>
                  <c:pt idx="108">
                    <c:v>N</c:v>
                  </c:pt>
                  <c:pt idx="109">
                    <c:v>N</c:v>
                  </c:pt>
                  <c:pt idx="110">
                    <c:v>N</c:v>
                  </c:pt>
                  <c:pt idx="111">
                    <c:v>0.00 </c:v>
                  </c:pt>
                  <c:pt idx="112">
                    <c:v>N</c:v>
                  </c:pt>
                  <c:pt idx="113">
                    <c:v>N</c:v>
                  </c:pt>
                  <c:pt idx="114">
                    <c:v>N</c:v>
                  </c:pt>
                  <c:pt idx="115">
                    <c:v>Community Trust Bank</c:v>
                  </c:pt>
                  <c:pt idx="116">
                    <c:v>Continental Community Bank and Trust Company</c:v>
                  </c:pt>
                  <c:pt idx="117">
                    <c:v>Corn Belt Bank and Trust Company</c:v>
                  </c:pt>
                  <c:pt idx="118">
                    <c:v>Cosmopolitan Bank and Trust</c:v>
                  </c:pt>
                  <c:pt idx="119">
                    <c:v>Country Bank</c:v>
                  </c:pt>
                  <c:pt idx="120">
                    <c:v>Crossroads Bank</c:v>
                  </c:pt>
                  <c:pt idx="121">
                    <c:v>Delaware Place Bank</c:v>
                  </c:pt>
                  <c:pt idx="122">
                    <c:v>Devon Bank</c:v>
                  </c:pt>
                  <c:pt idx="123">
                    <c:v>Dewey State Bank</c:v>
                  </c:pt>
                  <c:pt idx="124">
                    <c:v>Du Quoin State Bank</c:v>
                  </c:pt>
                  <c:pt idx="125">
                    <c:v>Dunlap Bank</c:v>
                  </c:pt>
                  <c:pt idx="126">
                    <c:v>Durand State Bank</c:v>
                  </c:pt>
                  <c:pt idx="127">
                    <c:v>Edens Bank</c:v>
                  </c:pt>
                  <c:pt idx="128">
                    <c:v>Effingham State Bank</c:v>
                  </c:pt>
                  <c:pt idx="129">
                    <c:v>Elkville State Bank</c:v>
                  </c:pt>
                  <c:pt idx="130">
                    <c:v>Erie State Bank</c:v>
                  </c:pt>
                  <c:pt idx="131">
                    <c:v>Evergreen Community Bank</c:v>
                  </c:pt>
                  <c:pt idx="132">
                    <c:v>Exchange State Bank</c:v>
                  </c:pt>
                  <c:pt idx="133">
                    <c:v>Fairview State Banking Company</c:v>
                  </c:pt>
                  <c:pt idx="134">
                    <c:v>Family Bank and Trust Company</c:v>
                  </c:pt>
                  <c:pt idx="135">
                    <c:v>Farmer City State Bank</c:v>
                  </c:pt>
                  <c:pt idx="136">
                    <c:v>Farmers &amp; Merchants Bank of Hutsonville</c:v>
                  </c:pt>
                  <c:pt idx="137">
                    <c:v>Farmers and Merchants State Bank of Bushnell</c:v>
                  </c:pt>
                  <c:pt idx="138">
                    <c:v>Farmers and Traders State Bank</c:v>
                  </c:pt>
                  <c:pt idx="139">
                    <c:v>Farmers State Bank</c:v>
                  </c:pt>
                  <c:pt idx="140">
                    <c:v>Farmers State Bank</c:v>
                  </c:pt>
                  <c:pt idx="141">
                    <c:v>Farmers State Bank &amp; Trust Co</c:v>
                  </c:pt>
                  <c:pt idx="142">
                    <c:v>Farmers State Bank of Alto Pass, Illinois</c:v>
                  </c:pt>
                  <c:pt idx="143">
                    <c:v>Farmers State Bank of Camp Point</c:v>
                  </c:pt>
                  <c:pt idx="144">
                    <c:v>Farmers State Bank of Danforth</c:v>
                  </c:pt>
                  <c:pt idx="145">
                    <c:v>Farmers State Bank of Emden</c:v>
                  </c:pt>
                  <c:pt idx="146">
                    <c:v>Farmers State Bank of Fulton County</c:v>
                  </c:pt>
                  <c:pt idx="147">
                    <c:v>Farmers State Bank of Hoffman</c:v>
                  </c:pt>
                  <c:pt idx="148">
                    <c:v>Farmers State Bank of Medora</c:v>
                  </c:pt>
                  <c:pt idx="149">
                    <c:v>Farmers State Bank of Somonauk</c:v>
                  </c:pt>
                  <c:pt idx="150">
                    <c:v>Farmers State Bank of Sublette</c:v>
                  </c:pt>
                  <c:pt idx="151">
                    <c:v>Farmers State Bank of Western Illinois</c:v>
                  </c:pt>
                  <c:pt idx="152">
                    <c:v>Farmers State Bank, Astoria</c:v>
                  </c:pt>
                  <c:pt idx="153">
                    <c:v>Fayette County Bank</c:v>
                  </c:pt>
                  <c:pt idx="154">
                    <c:v>Federated Bank</c:v>
                  </c:pt>
                  <c:pt idx="155">
                    <c:v>First American Bank</c:v>
                  </c:pt>
                  <c:pt idx="156">
                    <c:v>First Bank &amp; Trust</c:v>
                  </c:pt>
                  <c:pt idx="157">
                    <c:v>First Bank and Trust Company of Illinois</c:v>
                  </c:pt>
                  <c:pt idx="158">
                    <c:v>First Bank of Highland Park</c:v>
                  </c:pt>
                  <c:pt idx="159">
                    <c:v>First Bank of Oak Park</c:v>
                  </c:pt>
                  <c:pt idx="160">
                    <c:v>First Capital Bank</c:v>
                  </c:pt>
                  <c:pt idx="161">
                    <c:v>First Choice Bank</c:v>
                  </c:pt>
                  <c:pt idx="162">
                    <c:v>First Collinsville Bank</c:v>
                  </c:pt>
                  <c:pt idx="163">
                    <c:v>First Community Bank</c:v>
                  </c:pt>
                  <c:pt idx="164">
                    <c:v>First Community Bank and Trust</c:v>
                  </c:pt>
                  <c:pt idx="165">
                    <c:v>First Community Bank of Hillsboro</c:v>
                  </c:pt>
                  <c:pt idx="166">
                    <c:v>First Community Bank, Xenia-Flora</c:v>
                  </c:pt>
                  <c:pt idx="167">
                    <c:v>First Community State Bank</c:v>
                  </c:pt>
                  <c:pt idx="168">
                    <c:v>First County Bank</c:v>
                  </c:pt>
                  <c:pt idx="169">
                    <c:v>First Crawford State Bank</c:v>
                  </c:pt>
                  <c:pt idx="170">
                    <c:v>First DuPage Bank</c:v>
                  </c:pt>
                  <c:pt idx="171">
                    <c:v>First Farmers State Bank</c:v>
                  </c:pt>
                  <c:pt idx="172">
                    <c:v>First Illinois Bank</c:v>
                  </c:pt>
                  <c:pt idx="173">
                    <c:v>First Midwest Bank</c:v>
                  </c:pt>
                  <c:pt idx="174">
                    <c:v>First Nations Bank of Wheaton</c:v>
                  </c:pt>
                  <c:pt idx="175">
                    <c:v>First Northwest Bank</c:v>
                  </c:pt>
                  <c:pt idx="176">
                    <c:v>First Personal Bank</c:v>
                  </c:pt>
                  <c:pt idx="177">
                    <c:v>First Security Bank</c:v>
                  </c:pt>
                  <c:pt idx="178">
                    <c:v>First Security Trust and Savings Bank</c:v>
                  </c:pt>
                  <c:pt idx="179">
                    <c:v>First Southern Bank</c:v>
                  </c:pt>
                  <c:pt idx="180">
                    <c:v>First State Bank</c:v>
                  </c:pt>
                  <c:pt idx="181">
                    <c:v>First State Bank</c:v>
                  </c:pt>
                  <c:pt idx="182">
                    <c:v>First State Bank of Beardstown</c:v>
                  </c:pt>
                  <c:pt idx="183">
                    <c:v>First State Bank of Beecher City</c:v>
                  </c:pt>
                  <c:pt idx="184">
                    <c:v>First State Bank of Biggsville</c:v>
                  </c:pt>
                  <c:pt idx="185">
                    <c:v>First State Bank of Bloomington</c:v>
                  </c:pt>
                  <c:pt idx="186">
                    <c:v>First State Bank of Campbell Hill</c:v>
                  </c:pt>
                  <c:pt idx="187">
                    <c:v>First State Bank of Dix</c:v>
                  </c:pt>
                  <c:pt idx="188">
                    <c:v>First State Bank of Eldorado</c:v>
                  </c:pt>
                  <c:pt idx="189">
                    <c:v>First State Bank of Forrest</c:v>
                  </c:pt>
                  <c:pt idx="190">
                    <c:v>First State Bank of Olmsted</c:v>
                  </c:pt>
                  <c:pt idx="191">
                    <c:v>First State Bank of Red Bud</c:v>
                  </c:pt>
                  <c:pt idx="192">
                    <c:v>First State Bank of Round Lake</c:v>
                  </c:pt>
                  <c:pt idx="193">
                    <c:v>First State Bank of St Peter</c:v>
                  </c:pt>
                  <c:pt idx="194">
                    <c:v>First State Bank of Van Orin</c:v>
                  </c:pt>
                  <c:pt idx="195">
                    <c:v>First State Bank of West Salem</c:v>
                  </c:pt>
                  <c:pt idx="196">
                    <c:v>First State Bank of Western Illinois</c:v>
                  </c:pt>
                  <c:pt idx="197">
                    <c:v>First State Bank Shannon-Polo</c:v>
                  </c:pt>
                  <c:pt idx="198">
                    <c:v>First Trust &amp; Savings Bank of Albany, Illinois</c:v>
                  </c:pt>
                  <c:pt idx="199">
                    <c:v>First Trust Bank of Illinois</c:v>
                  </c:pt>
                  <c:pt idx="200">
                    <c:v>First United Bank</c:v>
                  </c:pt>
                  <c:pt idx="201">
                    <c:v>Flanagan State Bank</c:v>
                  </c:pt>
                  <c:pt idx="202">
                    <c:v>Flora Bank &amp; Trust</c:v>
                  </c:pt>
                  <c:pt idx="203">
                    <c:v>Forreston State Bank</c:v>
                  </c:pt>
                  <c:pt idx="204">
                    <c:v>Founders Bank</c:v>
                  </c:pt>
                  <c:pt idx="205">
                    <c:v>Franklin Bank</c:v>
                  </c:pt>
                  <c:pt idx="206">
                    <c:v>Franklin Grove Bank</c:v>
                  </c:pt>
                  <c:pt idx="207">
                    <c:v>Galena State Bank &amp; Trust Co</c:v>
                  </c:pt>
                  <c:pt idx="208">
                    <c:v>Gateway Community Bank</c:v>
                  </c:pt>
                  <c:pt idx="209">
                    <c:v>German-American State Bank</c:v>
                  </c:pt>
                  <c:pt idx="210">
                    <c:v>Germantown Trust &amp; Savings Bank</c:v>
                  </c:pt>
                  <c:pt idx="211">
                    <c:v>Glasford State Bank</c:v>
                  </c:pt>
                  <c:pt idx="212">
                    <c:v>Glenview State Bank</c:v>
                  </c:pt>
                  <c:pt idx="213">
                    <c:v>Golden State Bank</c:v>
                  </c:pt>
                  <c:pt idx="214">
                    <c:v>Goodfield State Bank</c:v>
                  </c:pt>
                  <c:pt idx="215">
                    <c:v>GreatBank</c:v>
                  </c:pt>
                  <c:pt idx="216">
                    <c:v>Greater Chicago Bank</c:v>
                  </c:pt>
                  <c:pt idx="217">
                    <c:v>Greater North Bank</c:v>
                  </c:pt>
                  <c:pt idx="218">
                    <c:v>Grundy Bank</c:v>
                  </c:pt>
                  <c:pt idx="219">
                    <c:v>H F Gehant Banking Co</c:v>
                  </c:pt>
                  <c:pt idx="220">
                    <c:v>Hardware State Bank</c:v>
                  </c:pt>
                  <c:pt idx="221">
                    <c:v>Harris Bank Argo</c:v>
                  </c:pt>
                  <c:pt idx="222">
                    <c:v>Harris Bank Arlington Meadows</c:v>
                  </c:pt>
                  <c:pt idx="223">
                    <c:v>Harris Bank Bartlett</c:v>
                  </c:pt>
                  <c:pt idx="224">
                    <c:v>Harris Bank Cary-Grove</c:v>
                  </c:pt>
                  <c:pt idx="225">
                    <c:v>Harris Bank Frankfort</c:v>
                  </c:pt>
                  <c:pt idx="226">
                    <c:v>Harris Bank Hoffman-Schaumburg</c:v>
                  </c:pt>
                  <c:pt idx="227">
                    <c:v>Harris Bank Huntley</c:v>
                  </c:pt>
                  <c:pt idx="228">
                    <c:v>Harris Bank Libertyville</c:v>
                  </c:pt>
                  <c:pt idx="229">
                    <c:v>Harris Bank Marengo</c:v>
                  </c:pt>
                  <c:pt idx="230">
                    <c:v>Harris Bank Naperville</c:v>
                  </c:pt>
                  <c:pt idx="231">
                    <c:v>Harris Bank Oakbrook Terrace</c:v>
                  </c:pt>
                  <c:pt idx="232">
                    <c:v>Harris Bank Roselle</c:v>
                  </c:pt>
                  <c:pt idx="233">
                    <c:v>Harris Bank St. Charles</c:v>
                  </c:pt>
                  <c:pt idx="234">
                    <c:v>Harris Bank Westchester</c:v>
                  </c:pt>
                  <c:pt idx="235">
                    <c:v>Harris Bank Woodstock</c:v>
                  </c:pt>
                  <c:pt idx="236">
                    <c:v>Harris Trust and Savings Bank</c:v>
                  </c:pt>
                  <c:pt idx="237">
                    <c:v>Hartsburg State Bank</c:v>
                  </c:pt>
                  <c:pt idx="238">
                    <c:v>Heartland Bank and Trust Company</c:v>
                  </c:pt>
                  <c:pt idx="239">
                    <c:v>Henry State Bank</c:v>
                  </c:pt>
                  <c:pt idx="240">
                    <c:v>Heritage Bank</c:v>
                  </c:pt>
                  <c:pt idx="241">
                    <c:v>Heritage Bank of Central Illinois</c:v>
                  </c:pt>
                  <c:pt idx="242">
                    <c:v>Heritage Bank of Schaumburg</c:v>
                  </c:pt>
                  <c:pt idx="243">
                    <c:v>Heritage Community Bank</c:v>
                  </c:pt>
                  <c:pt idx="244">
                    <c:v>Heritage State Bank</c:v>
                  </c:pt>
                  <c:pt idx="245">
                    <c:v>Herrin Security Bank</c:v>
                  </c:pt>
                  <c:pt idx="246">
                    <c:v>Highland Community Bank</c:v>
                  </c:pt>
                  <c:pt idx="247">
                    <c:v>Hinsbrook Bank and Trust</c:v>
                  </c:pt>
                  <c:pt idx="248">
                    <c:v>Hinsdale Bank &amp; Trust Company</c:v>
                  </c:pt>
                  <c:pt idx="249">
                    <c:v>Holcomb State Bank</c:v>
                  </c:pt>
                  <c:pt idx="250">
                    <c:v>Homestar Bank</c:v>
                  </c:pt>
                  <c:pt idx="251">
                    <c:v>Hyde Park Bank and Trust Company</c:v>
                  </c:pt>
                  <c:pt idx="252">
                    <c:v>Illini Bank</c:v>
                  </c:pt>
                  <c:pt idx="253">
                    <c:v>Illini State Bank</c:v>
                  </c:pt>
                  <c:pt idx="254">
                    <c:v>Illinois Community Bank</c:v>
                  </c:pt>
                  <c:pt idx="255">
                    <c:v>Illinois State Bank</c:v>
                  </c:pt>
                  <c:pt idx="256">
                    <c:v>Independent Bankers' Bank</c:v>
                  </c:pt>
                  <c:pt idx="257">
                    <c:v>International Bank of Chicago</c:v>
                  </c:pt>
                  <c:pt idx="258">
                    <c:v>Interstate Bank</c:v>
                  </c:pt>
                  <c:pt idx="259">
                    <c:v>Ipava State Bank</c:v>
                  </c:pt>
                  <c:pt idx="260">
                    <c:v>Iroquois Farmers State Bank</c:v>
                  </c:pt>
                  <c:pt idx="261">
                    <c:v>Itasca Bank &amp; Trust Co</c:v>
                  </c:pt>
                  <c:pt idx="262">
                    <c:v>Jersey State Bank</c:v>
                  </c:pt>
                  <c:pt idx="263">
                    <c:v>Joy State Bank</c:v>
                  </c:pt>
                  <c:pt idx="264">
                    <c:v>Kent Bank</c:v>
                  </c:pt>
                  <c:pt idx="265">
                    <c:v>Kinderhook State Bank</c:v>
                  </c:pt>
                  <c:pt idx="266">
                    <c:v>La Salle State Bank</c:v>
                  </c:pt>
                  <c:pt idx="267">
                    <c:v>Lake Forest Bank &amp; Trust Company</c:v>
                  </c:pt>
                  <c:pt idx="268">
                    <c:v>Lakeland Community Bank</c:v>
                  </c:pt>
                  <c:pt idx="269">
                    <c:v>Lakeside Bank</c:v>
                  </c:pt>
                  <c:pt idx="270">
                    <c:v>Laura State Bank</c:v>
                  </c:pt>
                  <c:pt idx="271">
                    <c:v>Lena State Bank</c:v>
                  </c:pt>
                  <c:pt idx="272">
                    <c:v>Liberty Bank</c:v>
                  </c:pt>
                  <c:pt idx="273">
                    <c:v>Libertyville Bank &amp; Trust Company</c:v>
                  </c:pt>
                  <c:pt idx="274">
                    <c:v>Logan County Bank</c:v>
                  </c:pt>
                  <c:pt idx="275">
                    <c:v>Longview State Bank</c:v>
                  </c:pt>
                  <c:pt idx="276">
                    <c:v>Marine Bank, Springfield</c:v>
                  </c:pt>
                  <c:pt idx="277">
                    <c:v>Marine Trust Company of Carthage</c:v>
                  </c:pt>
                  <c:pt idx="278">
                    <c:v>Maroa Forsyth Community Bank</c:v>
                  </c:pt>
                  <c:pt idx="279">
                    <c:v>Marquette Bank</c:v>
                  </c:pt>
                  <c:pt idx="280">
                    <c:v>Marseilles Bank</c:v>
                  </c:pt>
                  <c:pt idx="281">
                    <c:v>Marshall County State Bank</c:v>
                  </c:pt>
                  <c:pt idx="282">
                    <c:v>Mazon State Bank</c:v>
                  </c:pt>
                  <c:pt idx="283">
                    <c:v>Mercantile Trust &amp; Savings Bank</c:v>
                  </c:pt>
                  <c:pt idx="284">
                    <c:v>Merchants and Manufacturers Bank</c:v>
                  </c:pt>
                  <c:pt idx="285">
                    <c:v>Metropolitan Bank and Trust Company</c:v>
                  </c:pt>
                  <c:pt idx="286">
                    <c:v>Middletown State Bank</c:v>
                  </c:pt>
                  <c:pt idx="287">
                    <c:v>Midland Community Bank</c:v>
                  </c:pt>
                  <c:pt idx="288">
                    <c:v>Midwest Bank and Trust Company</c:v>
                  </c:pt>
                  <c:pt idx="289">
                    <c:v>Midwest Bank of Western Illinois</c:v>
                  </c:pt>
                  <c:pt idx="290">
                    <c:v>Midwest Community Bank</c:v>
                  </c:pt>
                  <c:pt idx="291">
                    <c:v>Milledgeville State Bank</c:v>
                  </c:pt>
                  <c:pt idx="292">
                    <c:v>Morton Community Bank</c:v>
                  </c:pt>
                  <c:pt idx="293">
                    <c:v>Municipal Trust and Savings Bank</c:v>
                  </c:pt>
                  <c:pt idx="294">
                    <c:v>Murphy-Wall State Bank and Trust Company</c:v>
                  </c:pt>
                  <c:pt idx="295">
                    <c:v>Mutual Bank</c:v>
                  </c:pt>
                  <c:pt idx="296">
                    <c:v>NAB  Bank</c:v>
                  </c:pt>
                  <c:pt idx="297">
                    <c:v>New Century Bank</c:v>
                  </c:pt>
                  <c:pt idx="298">
                    <c:v>New City Bank</c:v>
                  </c:pt>
                  <c:pt idx="299">
                    <c:v>NLSB</c:v>
                  </c:pt>
                  <c:pt idx="300">
                    <c:v>North Adams State Bank</c:v>
                  </c:pt>
                  <c:pt idx="301">
                    <c:v>North Bank</c:v>
                  </c:pt>
                  <c:pt idx="302">
                    <c:v>North Central Bank</c:v>
                  </c:pt>
                  <c:pt idx="303">
                    <c:v>North Community Bank</c:v>
                  </c:pt>
                  <c:pt idx="304">
                    <c:v>North Shore Community Bank &amp; Trust Company</c:v>
                  </c:pt>
                  <c:pt idx="305">
                    <c:v>Northbrook Bank &amp; Trust Company</c:v>
                  </c:pt>
                  <c:pt idx="306">
                    <c:v>Northside Community Bank</c:v>
                  </c:pt>
                  <c:pt idx="307">
                    <c:v>Northview Bank &amp; Trust</c:v>
                  </c:pt>
                  <c:pt idx="308">
                    <c:v>Northway State Bank</c:v>
                  </c:pt>
                  <c:pt idx="309">
                    <c:v>Northwest Bank of Rockford</c:v>
                  </c:pt>
                  <c:pt idx="310">
                    <c:v>Oak Bank</c:v>
                  </c:pt>
                  <c:pt idx="311">
                    <c:v>Oak Brook Bank</c:v>
                  </c:pt>
                  <c:pt idx="312">
                    <c:v>Oak Lawn Bank</c:v>
                  </c:pt>
                  <c:pt idx="313">
                    <c:v>Oakdale State Bank</c:v>
                  </c:pt>
                  <c:pt idx="314">
                    <c:v>Old Farmers &amp; Merchants State Bank</c:v>
                  </c:pt>
                  <c:pt idx="315">
                    <c:v>Old Second Bank-Kane County</c:v>
                  </c:pt>
                  <c:pt idx="316">
                    <c:v>Old Second Bank-Yorkville</c:v>
                  </c:pt>
                  <c:pt idx="317">
                    <c:v>Oswego Community Bank</c:v>
                  </c:pt>
                  <c:pt idx="318">
                    <c:v>Oxford Bank and Trust</c:v>
                  </c:pt>
                  <c:pt idx="319">
                    <c:v>Pacific Global Bank</c:v>
                  </c:pt>
                  <c:pt idx="320">
                    <c:v>Palmer Bank</c:v>
                  </c:pt>
                  <c:pt idx="321">
                    <c:v>Palos Bank and Trust Company</c:v>
                  </c:pt>
                  <c:pt idx="322">
                    <c:v>Pan American Bank</c:v>
                  </c:pt>
                  <c:pt idx="323">
                    <c:v>Parish Bank and Trust Company</c:v>
                  </c:pt>
                  <c:pt idx="324">
                    <c:v>Park Ridge Community Bank</c:v>
                  </c:pt>
                  <c:pt idx="325">
                    <c:v>Parkway Bank and Trust Company</c:v>
                  </c:pt>
                  <c:pt idx="326">
                    <c:v>Partners Bank</c:v>
                  </c:pt>
                  <c:pt idx="327">
                    <c:v>Peoples Bank &amp; Trust</c:v>
                  </c:pt>
                  <c:pt idx="328">
                    <c:v>Peoples Bank of Kankakee County</c:v>
                  </c:pt>
                  <c:pt idx="329">
                    <c:v>Peoples Bank of Macon</c:v>
                  </c:pt>
                  <c:pt idx="330">
                    <c:v>Peoples State Bank</c:v>
                  </c:pt>
                  <c:pt idx="331">
                    <c:v>Peoples State Bank of Chandlerville</c:v>
                  </c:pt>
                  <c:pt idx="332">
                    <c:v>Peoples State Bank of Colfax</c:v>
                  </c:pt>
                  <c:pt idx="333">
                    <c:v>Peoples State Bank of Mansfield</c:v>
                  </c:pt>
                  <c:pt idx="334">
                    <c:v>Peotone Bank and Trust Company</c:v>
                  </c:pt>
                  <c:pt idx="335">
                    <c:v>Petefish Skiles &amp; Co</c:v>
                  </c:pt>
                  <c:pt idx="336">
                    <c:v>Philo Exchange Bank</c:v>
                  </c:pt>
                  <c:pt idx="337">
                    <c:v>Plaza Bank</c:v>
                  </c:pt>
                  <c:pt idx="338">
                    <c:v>Port Byron State Bank</c:v>
                  </c:pt>
                  <c:pt idx="339">
                    <c:v>Prairie Bank and Trust Company</c:v>
                  </c:pt>
                  <c:pt idx="340">
                    <c:v>Prairie Community Bank</c:v>
                  </c:pt>
                  <c:pt idx="341">
                    <c:v>Prairie State Bank &amp; Trust</c:v>
                  </c:pt>
                  <c:pt idx="342">
                    <c:v>Preferred Bank</c:v>
                  </c:pt>
                  <c:pt idx="343">
                    <c:v>Premier Bank</c:v>
                  </c:pt>
                  <c:pt idx="344">
                    <c:v>Premier Bank of Jacksonville</c:v>
                  </c:pt>
                  <c:pt idx="345">
                    <c:v>Princeville State Bank</c:v>
                  </c:pt>
                  <c:pt idx="346">
                    <c:v>Pullman Bank and Trust Company</c:v>
                  </c:pt>
                  <c:pt idx="347">
                    <c:v>Raritan State Bank</c:v>
                  </c:pt>
                  <c:pt idx="348">
                    <c:v>Republic Bank of Chicago</c:v>
                  </c:pt>
                  <c:pt idx="349">
                    <c:v>Reynolds State Bank</c:v>
                  </c:pt>
                  <c:pt idx="350">
                    <c:v>Riverside Community Bank</c:v>
                  </c:pt>
                  <c:pt idx="351">
                    <c:v>Riverton Community Bank</c:v>
                  </c:pt>
                  <c:pt idx="352">
                    <c:v>Rochester State Bank</c:v>
                  </c:pt>
                  <c:pt idx="353">
                    <c:v>Rock River Bank</c:v>
                  </c:pt>
                  <c:pt idx="354">
                    <c:v>Royal American Bank</c:v>
                  </c:pt>
                  <c:pt idx="355">
                    <c:v>Rushville State Bank</c:v>
                  </c:pt>
                  <c:pt idx="356">
                    <c:v>Sainte Marie State Bank</c:v>
                  </c:pt>
                  <c:pt idx="357">
                    <c:v>San Jose Tri-County Bank</c:v>
                  </c:pt>
                  <c:pt idx="358">
                    <c:v>Sauk Valley Bank &amp; Trust Company</c:v>
                  </c:pt>
                  <c:pt idx="359">
                    <c:v>Savanna-Thomson State Bank</c:v>
                  </c:pt>
                  <c:pt idx="360">
                    <c:v>Schuyler State Bank</c:v>
                  </c:pt>
                  <c:pt idx="361">
                    <c:v>Scott State Bank</c:v>
                  </c:pt>
                  <c:pt idx="362">
                    <c:v>Security State Bank of Hamilton</c:v>
                  </c:pt>
                  <c:pt idx="363">
                    <c:v>Shelby County State Bank</c:v>
                  </c:pt>
                  <c:pt idx="364">
                    <c:v>Sheridan State Bank</c:v>
                  </c:pt>
                  <c:pt idx="365">
                    <c:v>ShoreBank</c:v>
                  </c:pt>
                  <c:pt idx="366">
                    <c:v>Sidell State Bank</c:v>
                  </c:pt>
                  <c:pt idx="367">
                    <c:v>South Pointe Bank</c:v>
                  </c:pt>
                  <c:pt idx="368">
                    <c:v>South Side Trust &amp; Savings Bank of Peoria</c:v>
                  </c:pt>
                  <c:pt idx="369">
                    <c:v>Southern Illinois Bank</c:v>
                  </c:pt>
                  <c:pt idx="370">
                    <c:v>Soy Capital Bank and Trust Company</c:v>
                  </c:pt>
                  <c:pt idx="371">
                    <c:v>Spring Valley City Bank</c:v>
                  </c:pt>
                  <c:pt idx="372">
                    <c:v>Standard Bank and Trust Company</c:v>
                  </c:pt>
                  <c:pt idx="373">
                    <c:v>State Bank</c:v>
                  </c:pt>
                  <c:pt idx="374">
                    <c:v>State Bank</c:v>
                  </c:pt>
                  <c:pt idx="375">
                    <c:v>State Bank of Arthur</c:v>
                  </c:pt>
                  <c:pt idx="376">
                    <c:v>State Bank of Ashland</c:v>
                  </c:pt>
                  <c:pt idx="377">
                    <c:v>State Bank of Auburn</c:v>
                  </c:pt>
                  <c:pt idx="378">
                    <c:v>State Bank of Augusta</c:v>
                  </c:pt>
                  <c:pt idx="379">
                    <c:v>State Bank of Bement</c:v>
                  </c:pt>
                  <c:pt idx="380">
                    <c:v>State Bank of Cerro Gordo</c:v>
                  </c:pt>
                  <c:pt idx="381">
                    <c:v>State Bank of Cherry</c:v>
                  </c:pt>
                  <c:pt idx="382">
                    <c:v>State Bank of Chrisman</c:v>
                  </c:pt>
                  <c:pt idx="383">
                    <c:v>State Bank of Colusa</c:v>
                  </c:pt>
                  <c:pt idx="384">
                    <c:v>State Bank of Countryside</c:v>
                  </c:pt>
                  <c:pt idx="385">
                    <c:v>State Bank of Davis</c:v>
                  </c:pt>
                  <c:pt idx="386">
                    <c:v>State Bank of Eldred</c:v>
                  </c:pt>
                  <c:pt idx="387">
                    <c:v>State Bank of Graymont</c:v>
                  </c:pt>
                  <c:pt idx="388">
                    <c:v>State Bank of Herscher</c:v>
                  </c:pt>
                  <c:pt idx="389">
                    <c:v>State Bank of Illinois</c:v>
                  </c:pt>
                  <c:pt idx="390">
                    <c:v>State Bank of Industry</c:v>
                  </c:pt>
                  <c:pt idx="391">
                    <c:v>State Bank of Lincoln</c:v>
                  </c:pt>
                  <c:pt idx="392">
                    <c:v>State Bank of Nauvoo</c:v>
                  </c:pt>
                  <c:pt idx="393">
                    <c:v>State Bank of Niantic</c:v>
                  </c:pt>
                  <c:pt idx="394">
                    <c:v>State Bank of Paw Paw</c:v>
                  </c:pt>
                  <c:pt idx="395">
                    <c:v>State Bank of Prairie Du Rocher</c:v>
                  </c:pt>
                  <c:pt idx="396">
                    <c:v>State Bank of Saunemin</c:v>
                  </c:pt>
                  <c:pt idx="397">
                    <c:v>State Bank of Seaton</c:v>
                  </c:pt>
                  <c:pt idx="398">
                    <c:v>State Bank of Speer</c:v>
                  </c:pt>
                  <c:pt idx="399">
                    <c:v>State Bank of St Jacob</c:v>
                  </c:pt>
                  <c:pt idx="400">
                    <c:v>State Bank of The Lakes</c:v>
                  </c:pt>
                  <c:pt idx="401">
                    <c:v>State Bank of Toulon</c:v>
                  </c:pt>
                  <c:pt idx="402">
                    <c:v>State Bank of Waterloo</c:v>
                  </c:pt>
                  <c:pt idx="403">
                    <c:v>State Bank of Whittington</c:v>
                  </c:pt>
                  <c:pt idx="404">
                    <c:v>State Street Bank and Trust Company</c:v>
                  </c:pt>
                  <c:pt idx="405">
                    <c:v>Strategic Capital Bank</c:v>
                  </c:pt>
                  <c:pt idx="406">
                    <c:v>Suburban Bank &amp; Trust Company</c:v>
                  </c:pt>
                  <c:pt idx="407">
                    <c:v>Suburban Bank of Barrington</c:v>
                  </c:pt>
                  <c:pt idx="408">
                    <c:v>Table Grove State Bank</c:v>
                  </c:pt>
                  <c:pt idx="409">
                    <c:v>Teutopolis State Bank</c:v>
                  </c:pt>
                  <c:pt idx="410">
                    <c:v>Texico State Bank</c:v>
                  </c:pt>
                  <c:pt idx="411">
                    <c:v>The Bank</c:v>
                  </c:pt>
                  <c:pt idx="412">
                    <c:v>The Bank of Carbondale</c:v>
                  </c:pt>
                  <c:pt idx="413">
                    <c:v>The Bank of Commerce</c:v>
                  </c:pt>
                  <c:pt idx="414">
                    <c:v>The Bank of Edwardsville</c:v>
                  </c:pt>
                  <c:pt idx="415">
                    <c:v>The Bank of Godfrey</c:v>
                  </c:pt>
                  <c:pt idx="416">
                    <c:v>The Bank of Herrin</c:v>
                  </c:pt>
                  <c:pt idx="417">
                    <c:v>The Bank of Illinois In Normal</c:v>
                  </c:pt>
                  <c:pt idx="418">
                    <c:v>The Bank of Lawrence County</c:v>
                  </c:pt>
                  <c:pt idx="419">
                    <c:v>The Bank of Marion</c:v>
                  </c:pt>
                  <c:pt idx="420">
                    <c:v>The Clay City Banking Co</c:v>
                  </c:pt>
                  <c:pt idx="421">
                    <c:v>The Community Bank of Ravenswood</c:v>
                  </c:pt>
                  <c:pt idx="422">
                    <c:v>The Edgar County Bank and Trust Co.</c:v>
                  </c:pt>
                  <c:pt idx="423">
                    <c:v>The Egyptian State Bank</c:v>
                  </c:pt>
                  <c:pt idx="424">
                    <c:v>The Elgin State Bank</c:v>
                  </c:pt>
                  <c:pt idx="425">
                    <c:v>The Elizabeth State Bank</c:v>
                  </c:pt>
                  <c:pt idx="426">
                    <c:v>The Farmers and Mechanics Bank</c:v>
                  </c:pt>
                  <c:pt idx="427">
                    <c:v>The Farmers and Merchants State Bank of Virden</c:v>
                  </c:pt>
                  <c:pt idx="428">
                    <c:v>The Farmers Bank of Liberty</c:v>
                  </c:pt>
                  <c:pt idx="429">
                    <c:v>The Farmers Bank of Mt Pulaski</c:v>
                  </c:pt>
                  <c:pt idx="430">
                    <c:v>The Farmers State Bank and Trust Company</c:v>
                  </c:pt>
                  <c:pt idx="431">
                    <c:v>The First Bank and Trust Company of Murphysboro</c:v>
                  </c:pt>
                  <c:pt idx="432">
                    <c:v>The First Commercial Bank</c:v>
                  </c:pt>
                  <c:pt idx="433">
                    <c:v>The First State Bank of Dongola</c:v>
                  </c:pt>
                  <c:pt idx="434">
                    <c:v>The First State Bank of Grand Chain</c:v>
                  </c:pt>
                  <c:pt idx="435">
                    <c:v>The First State Bank of Winchester, Illinois</c:v>
                  </c:pt>
                  <c:pt idx="436">
                    <c:v>The First Trust and Savings Bank of Watseka</c:v>
                  </c:pt>
                  <c:pt idx="437">
                    <c:v>The Foster Bank</c:v>
                  </c:pt>
                  <c:pt idx="438">
                    <c:v>The Gerber State Bank</c:v>
                  </c:pt>
                  <c:pt idx="439">
                    <c:v>The Gifford State Bank</c:v>
                  </c:pt>
                  <c:pt idx="440">
                    <c:v>The Harvard State Bank</c:v>
                  </c:pt>
                  <c:pt idx="441">
                    <c:v>The Heights Bank</c:v>
                  </c:pt>
                  <c:pt idx="442">
                    <c:v>The Hill-Dodge Banking Company</c:v>
                  </c:pt>
                  <c:pt idx="443">
                    <c:v>The Iuka State Bank</c:v>
                  </c:pt>
                  <c:pt idx="444">
                    <c:v>The John Warner Bank</c:v>
                  </c:pt>
                  <c:pt idx="445">
                    <c:v>The Leaders Bank</c:v>
                  </c:pt>
                  <c:pt idx="446">
                    <c:v>The Northern Trust Company</c:v>
                  </c:pt>
                  <c:pt idx="447">
                    <c:v>The Peoples' Bank of Arlington Heights</c:v>
                  </c:pt>
                  <c:pt idx="448">
                    <c:v>The Peoples State Bank of Newton, Illinois</c:v>
                  </c:pt>
                  <c:pt idx="449">
                    <c:v>The Poplar Grove State Bank</c:v>
                  </c:pt>
                  <c:pt idx="450">
                    <c:v>The PrivateBank and Trust Company</c:v>
                  </c:pt>
                  <c:pt idx="451">
                    <c:v>The State Bank of Allerton</c:v>
                  </c:pt>
                  <c:pt idx="452">
                    <c:v>The State Bank of Annawan</c:v>
                  </c:pt>
                  <c:pt idx="453">
                    <c:v>The State Bank of Blue Mound</c:v>
                  </c:pt>
                  <c:pt idx="454">
                    <c:v>The State Bank of Geneva</c:v>
                  </c:pt>
                  <c:pt idx="455">
                    <c:v>The State Bank of Lima</c:v>
                  </c:pt>
                  <c:pt idx="456">
                    <c:v>The State Bank of Pearl City</c:v>
                  </c:pt>
                  <c:pt idx="457">
                    <c:v>The Village Bank</c:v>
                  </c:pt>
                  <c:pt idx="458">
                    <c:v>The Whaples and Farmers State Bank</c:v>
                  </c:pt>
                  <c:pt idx="459">
                    <c:v>Timewell State Bank</c:v>
                  </c:pt>
                  <c:pt idx="460">
                    <c:v>Tompkins State Bank</c:v>
                  </c:pt>
                  <c:pt idx="461">
                    <c:v>Town &amp; Country Bank</c:v>
                  </c:pt>
                  <c:pt idx="462">
                    <c:v>Town &amp; Country Bank of Springfield</c:v>
                  </c:pt>
                  <c:pt idx="463">
                    <c:v>Town and Country Bank of Quincy</c:v>
                  </c:pt>
                  <c:pt idx="464">
                    <c:v>Trustbank</c:v>
                  </c:pt>
                  <c:pt idx="465">
                    <c:v>UnionBank</c:v>
                  </c:pt>
                  <c:pt idx="466">
                    <c:v>UnionBank/Northwest</c:v>
                  </c:pt>
                  <c:pt idx="467">
                    <c:v>UnionBank/West</c:v>
                  </c:pt>
                  <c:pt idx="468">
                    <c:v>United Community Bank</c:v>
                  </c:pt>
                  <c:pt idx="469">
                    <c:v>United Community Bank</c:v>
                  </c:pt>
                  <c:pt idx="470">
                    <c:v>United Community Bank of Lisle</c:v>
                  </c:pt>
                  <c:pt idx="471">
                    <c:v>Valley Bank</c:v>
                  </c:pt>
                  <c:pt idx="472">
                    <c:v>Valley Community Bank</c:v>
                  </c:pt>
                  <c:pt idx="473">
                    <c:v>Vermilion Valley Bank</c:v>
                  </c:pt>
                  <c:pt idx="474">
                    <c:v>Vermont State Bank</c:v>
                  </c:pt>
                  <c:pt idx="475">
                    <c:v>Villa Grove State Bank</c:v>
                  </c:pt>
                  <c:pt idx="476">
                    <c:v>Villa Park Trust &amp; Savings Bank</c:v>
                  </c:pt>
                  <c:pt idx="477">
                    <c:v>Village Bank and Trust</c:v>
                  </c:pt>
                  <c:pt idx="478">
                    <c:v>Village Bank and Trust Arlington Heights</c:v>
                  </c:pt>
                  <c:pt idx="479">
                    <c:v>Warren-Boynton State Bank</c:v>
                  </c:pt>
                  <c:pt idx="480">
                    <c:v>Washington State Bank</c:v>
                  </c:pt>
                  <c:pt idx="481">
                    <c:v>Waterman State Bank</c:v>
                  </c:pt>
                  <c:pt idx="482">
                    <c:v>Wemple State Bank</c:v>
                  </c:pt>
                  <c:pt idx="483">
                    <c:v>Wenona State Bank</c:v>
                  </c:pt>
                  <c:pt idx="484">
                    <c:v>West Pointe Bank and Trust Company</c:v>
                  </c:pt>
                  <c:pt idx="485">
                    <c:v>West Suburban Bank</c:v>
                  </c:pt>
                  <c:pt idx="486">
                    <c:v>Westbank</c:v>
                  </c:pt>
                  <c:pt idx="487">
                    <c:v>Williamsville State Bank &amp; Trust</c:v>
                  </c:pt>
                  <c:pt idx="488">
                    <c:v>Winfield Community Bank</c:v>
                  </c:pt>
                  <c:pt idx="489">
                    <c:v>Wyoming Bank &amp; Trust Co.</c:v>
                  </c:pt>
                  <c:pt idx="490">
                    <c:v>60.00 </c:v>
                  </c:pt>
                  <c:pt idx="491">
                    <c:v>1stPalm Financial Services, LLC</c:v>
                  </c:pt>
                  <c:pt idx="492">
                    <c:v>21st Mortgage Corporation</c:v>
                  </c:pt>
                  <c:pt idx="493">
                    <c:v>Y</c:v>
                  </c:pt>
                  <c:pt idx="494">
                    <c:v>0.00 </c:v>
                  </c:pt>
                  <c:pt idx="495">
                    <c:v>N</c:v>
                  </c:pt>
                  <c:pt idx="496">
                    <c:v>N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N</c:v>
                  </c:pt>
                  <c:pt idx="500">
                    <c:v>N</c:v>
                  </c:pt>
                  <c:pt idx="501">
                    <c:v>N</c:v>
                  </c:pt>
                  <c:pt idx="502">
                    <c:v>Y</c:v>
                  </c:pt>
                  <c:pt idx="503">
                    <c:v>0.00 </c:v>
                  </c:pt>
                  <c:pt idx="504">
                    <c:v>Y</c:v>
                  </c:pt>
                  <c:pt idx="505">
                    <c:v>N</c:v>
                  </c:pt>
                  <c:pt idx="506">
                    <c:v>N</c:v>
                  </c:pt>
                  <c:pt idx="507">
                    <c:v>N</c:v>
                  </c:pt>
                  <c:pt idx="508">
                    <c:v>Y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0.00 </c:v>
                  </c:pt>
                  <c:pt idx="512">
                    <c:v>N</c:v>
                  </c:pt>
                  <c:pt idx="513">
                    <c:v>N</c:v>
                  </c:pt>
                  <c:pt idx="514">
                    <c:v>0.00 </c:v>
                  </c:pt>
                  <c:pt idx="515">
                    <c:v>N</c:v>
                  </c:pt>
                  <c:pt idx="516">
                    <c:v>N</c:v>
                  </c:pt>
                  <c:pt idx="517">
                    <c:v>Y</c:v>
                  </c:pt>
                  <c:pt idx="518">
                    <c:v>Y</c:v>
                  </c:pt>
                  <c:pt idx="519">
                    <c:v>N</c:v>
                  </c:pt>
                  <c:pt idx="520">
                    <c:v>N</c:v>
                  </c:pt>
                  <c:pt idx="521">
                    <c:v>0.00 </c:v>
                  </c:pt>
                  <c:pt idx="522">
                    <c:v>N</c:v>
                  </c:pt>
                  <c:pt idx="523">
                    <c:v>0.00 </c:v>
                  </c:pt>
                  <c:pt idx="524">
                    <c:v>N</c:v>
                  </c:pt>
                  <c:pt idx="525">
                    <c:v>N</c:v>
                  </c:pt>
                  <c:pt idx="526">
                    <c:v>N</c:v>
                  </c:pt>
                  <c:pt idx="527">
                    <c:v>N</c:v>
                  </c:pt>
                  <c:pt idx="528">
                    <c:v>N</c:v>
                  </c:pt>
                  <c:pt idx="529">
                    <c:v>Y</c:v>
                  </c:pt>
                  <c:pt idx="530">
                    <c:v>N</c:v>
                  </c:pt>
                  <c:pt idx="531">
                    <c:v>0.00 </c:v>
                  </c:pt>
                  <c:pt idx="532">
                    <c:v>Y</c:v>
                  </c:pt>
                  <c:pt idx="533">
                    <c:v>N</c:v>
                  </c:pt>
                  <c:pt idx="534">
                    <c:v>Y</c:v>
                  </c:pt>
                  <c:pt idx="535">
                    <c:v>0.00 </c:v>
                  </c:pt>
                  <c:pt idx="536">
                    <c:v>N</c:v>
                  </c:pt>
                  <c:pt idx="537">
                    <c:v>Y</c:v>
                  </c:pt>
                  <c:pt idx="538">
                    <c:v>N</c:v>
                  </c:pt>
                  <c:pt idx="539">
                    <c:v>N</c:v>
                  </c:pt>
                  <c:pt idx="540">
                    <c:v>N</c:v>
                  </c:pt>
                  <c:pt idx="541">
                    <c:v>0.00 </c:v>
                  </c:pt>
                  <c:pt idx="542">
                    <c:v>Y</c:v>
                  </c:pt>
                  <c:pt idx="543">
                    <c:v>N</c:v>
                  </c:pt>
                  <c:pt idx="544">
                    <c:v>N</c:v>
                  </c:pt>
                  <c:pt idx="545">
                    <c:v>0.00 </c:v>
                  </c:pt>
                  <c:pt idx="546">
                    <c:v>Y</c:v>
                  </c:pt>
                  <c:pt idx="547">
                    <c:v>Y</c:v>
                  </c:pt>
                  <c:pt idx="548">
                    <c:v>N</c:v>
                  </c:pt>
                  <c:pt idx="549">
                    <c:v>0.00 </c:v>
                  </c:pt>
                  <c:pt idx="550">
                    <c:v>0.00 </c:v>
                  </c:pt>
                  <c:pt idx="551">
                    <c:v>N</c:v>
                  </c:pt>
                  <c:pt idx="552">
                    <c:v>0.00 </c:v>
                  </c:pt>
                  <c:pt idx="553">
                    <c:v>N</c:v>
                  </c:pt>
                  <c:pt idx="554">
                    <c:v>N</c:v>
                  </c:pt>
                  <c:pt idx="555">
                    <c:v>N</c:v>
                  </c:pt>
                  <c:pt idx="556">
                    <c:v>N</c:v>
                  </c:pt>
                  <c:pt idx="557">
                    <c:v>N</c:v>
                  </c:pt>
                  <c:pt idx="558">
                    <c:v>0.00 </c:v>
                  </c:pt>
                  <c:pt idx="559">
                    <c:v>N</c:v>
                  </c:pt>
                  <c:pt idx="560">
                    <c:v>N</c:v>
                  </c:pt>
                  <c:pt idx="561">
                    <c:v>N</c:v>
                  </c:pt>
                  <c:pt idx="562">
                    <c:v>N</c:v>
                  </c:pt>
                  <c:pt idx="563">
                    <c:v>Y</c:v>
                  </c:pt>
                  <c:pt idx="564">
                    <c:v>N</c:v>
                  </c:pt>
                  <c:pt idx="565">
                    <c:v>Y</c:v>
                  </c:pt>
                  <c:pt idx="566">
                    <c:v>N</c:v>
                  </c:pt>
                  <c:pt idx="567">
                    <c:v>N</c:v>
                  </c:pt>
                  <c:pt idx="568">
                    <c:v>0.00 </c:v>
                  </c:pt>
                  <c:pt idx="569">
                    <c:v>0.00 </c:v>
                  </c:pt>
                  <c:pt idx="570">
                    <c:v>Metwest Mortgage Services, Inc.</c:v>
                  </c:pt>
                  <c:pt idx="571">
                    <c:v>N</c:v>
                  </c:pt>
                  <c:pt idx="572">
                    <c:v>0.00 </c:v>
                  </c:pt>
                  <c:pt idx="573">
                    <c:v>0.00 </c:v>
                  </c:pt>
                  <c:pt idx="574">
                    <c:v>0.00 </c:v>
                  </c:pt>
                  <c:pt idx="575">
                    <c:v>0.00 </c:v>
                  </c:pt>
                  <c:pt idx="576">
                    <c:v>0.00 </c:v>
                  </c:pt>
                  <c:pt idx="577">
                    <c:v>Y</c:v>
                  </c:pt>
                  <c:pt idx="578">
                    <c:v>Neighborhood Lending Services, Inc.</c:v>
                  </c:pt>
                  <c:pt idx="579">
                    <c:v>Y</c:v>
                  </c:pt>
                  <c:pt idx="580">
                    <c:v>1.00 </c:v>
                  </c:pt>
                  <c:pt idx="581">
                    <c:v>0.00 </c:v>
                  </c:pt>
                  <c:pt idx="582">
                    <c:v>Y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0.00 </c:v>
                  </c:pt>
                  <c:pt idx="586">
                    <c:v>N</c:v>
                  </c:pt>
                  <c:pt idx="587">
                    <c:v>N</c:v>
                  </c:pt>
                  <c:pt idx="588">
                    <c:v>N</c:v>
                  </c:pt>
                  <c:pt idx="589">
                    <c:v>Provident Funding Group, Inc.</c:v>
                  </c:pt>
                  <c:pt idx="590">
                    <c:v>N</c:v>
                  </c:pt>
                  <c:pt idx="591">
                    <c:v>Y</c:v>
                  </c:pt>
                  <c:pt idx="592">
                    <c:v>N</c:v>
                  </c:pt>
                  <c:pt idx="593">
                    <c:v>N</c:v>
                  </c:pt>
                  <c:pt idx="594">
                    <c:v>Sterling Capital Mortgage Company</c:v>
                  </c:pt>
                  <c:pt idx="595">
                    <c:v>N</c:v>
                  </c:pt>
                  <c:pt idx="596">
                    <c:v>N</c:v>
                  </c:pt>
                  <c:pt idx="597">
                    <c:v>0.00 </c:v>
                  </c:pt>
                  <c:pt idx="598">
                    <c:v>0.00 </c:v>
                  </c:pt>
                  <c:pt idx="599">
                    <c:v>N</c:v>
                  </c:pt>
                  <c:pt idx="600">
                    <c:v>N</c:v>
                  </c:pt>
                  <c:pt idx="601">
                    <c:v>N</c:v>
                  </c:pt>
                  <c:pt idx="602">
                    <c:v>Tribeca Lending Corp.</c:v>
                  </c:pt>
                  <c:pt idx="603">
                    <c:v>N</c:v>
                  </c:pt>
                  <c:pt idx="604">
                    <c:v>N</c:v>
                  </c:pt>
                  <c:pt idx="605">
                    <c:v>N</c:v>
                  </c:pt>
                  <c:pt idx="606">
                    <c:v>N</c:v>
                  </c:pt>
                  <c:pt idx="607">
                    <c:v>N</c:v>
                  </c:pt>
                  <c:pt idx="608">
                    <c:v>0.00 </c:v>
                  </c:pt>
                  <c:pt idx="609">
                    <c:v>N</c:v>
                  </c:pt>
                  <c:pt idx="610">
                    <c:v>N</c:v>
                  </c:pt>
                  <c:pt idx="611">
                    <c:v>Y</c:v>
                  </c:pt>
                  <c:pt idx="612">
                    <c:v>N</c:v>
                  </c:pt>
                  <c:pt idx="613">
                    <c:v>Y</c:v>
                  </c:pt>
                  <c:pt idx="614">
                    <c:v>Y</c:v>
                  </c:pt>
                  <c:pt idx="615">
                    <c:v>World Wide Financial Services, Inc.</c:v>
                  </c:pt>
                  <c:pt idx="616">
                    <c:v>N</c:v>
                  </c:pt>
                </c:lvl>
                <c:lvl>
                  <c:pt idx="0">
                    <c:v>N</c:v>
                  </c:pt>
                  <c:pt idx="1">
                    <c:v>Y</c:v>
                  </c:pt>
                  <c:pt idx="2">
                    <c:v>N</c:v>
                  </c:pt>
                  <c:pt idx="3">
                    <c:v>0.00 </c:v>
                  </c:pt>
                  <c:pt idx="4">
                    <c:v>23994</c:v>
                  </c:pt>
                  <c:pt idx="5">
                    <c:v>0.00 </c:v>
                  </c:pt>
                  <c:pt idx="6">
                    <c:v>0.00 </c:v>
                  </c:pt>
                  <c:pt idx="7">
                    <c:v>N</c:v>
                  </c:pt>
                  <c:pt idx="8">
                    <c:v>N</c:v>
                  </c:pt>
                  <c:pt idx="9">
                    <c:v>0.00 </c:v>
                  </c:pt>
                  <c:pt idx="10">
                    <c:v>0.00 </c:v>
                  </c:pt>
                  <c:pt idx="11">
                    <c:v>0.00 </c:v>
                  </c:pt>
                  <c:pt idx="12">
                    <c:v>0.00 </c:v>
                  </c:pt>
                  <c:pt idx="13">
                    <c:v>N</c:v>
                  </c:pt>
                  <c:pt idx="14">
                    <c:v>N</c:v>
                  </c:pt>
                  <c:pt idx="15">
                    <c:v>N</c:v>
                  </c:pt>
                  <c:pt idx="16">
                    <c:v>N</c:v>
                  </c:pt>
                  <c:pt idx="17">
                    <c:v>0.00 </c:v>
                  </c:pt>
                  <c:pt idx="18">
                    <c:v>N</c:v>
                  </c:pt>
                  <c:pt idx="19">
                    <c:v>N</c:v>
                  </c:pt>
                  <c:pt idx="20">
                    <c:v>N</c:v>
                  </c:pt>
                  <c:pt idx="21">
                    <c:v>N</c:v>
                  </c:pt>
                  <c:pt idx="22">
                    <c:v>N</c:v>
                  </c:pt>
                  <c:pt idx="23">
                    <c:v>Y</c:v>
                  </c:pt>
                  <c:pt idx="24">
                    <c:v>11551</c:v>
                  </c:pt>
                  <c:pt idx="25">
                    <c:v>N</c:v>
                  </c:pt>
                  <c:pt idx="26">
                    <c:v>0.00 </c:v>
                  </c:pt>
                  <c:pt idx="27">
                    <c:v>0.00 </c:v>
                  </c:pt>
                  <c:pt idx="28">
                    <c:v>N</c:v>
                  </c:pt>
                  <c:pt idx="29">
                    <c:v>N</c:v>
                  </c:pt>
                  <c:pt idx="30">
                    <c:v>N</c:v>
                  </c:pt>
                  <c:pt idx="31">
                    <c:v>N</c:v>
                  </c:pt>
                  <c:pt idx="32">
                    <c:v>N</c:v>
                  </c:pt>
                  <c:pt idx="33">
                    <c:v>N</c:v>
                  </c:pt>
                  <c:pt idx="34">
                    <c:v>N</c:v>
                  </c:pt>
                  <c:pt idx="35">
                    <c:v>N</c:v>
                  </c:pt>
                  <c:pt idx="36">
                    <c:v>0.00 </c:v>
                  </c:pt>
                  <c:pt idx="37">
                    <c:v>0.00 </c:v>
                  </c:pt>
                  <c:pt idx="38">
                    <c:v>16456</c:v>
                  </c:pt>
                  <c:pt idx="39">
                    <c:v>N</c:v>
                  </c:pt>
                  <c:pt idx="40">
                    <c:v>N</c:v>
                  </c:pt>
                  <c:pt idx="41">
                    <c:v>N</c:v>
                  </c:pt>
                  <c:pt idx="42">
                    <c:v>0.00 </c:v>
                  </c:pt>
                  <c:pt idx="43">
                    <c:v>N</c:v>
                  </c:pt>
                  <c:pt idx="44">
                    <c:v>N</c:v>
                  </c:pt>
                  <c:pt idx="45">
                    <c:v>N</c:v>
                  </c:pt>
                  <c:pt idx="46">
                    <c:v>N</c:v>
                  </c:pt>
                  <c:pt idx="47">
                    <c:v>0.00 </c:v>
                  </c:pt>
                  <c:pt idx="48">
                    <c:v>Y</c:v>
                  </c:pt>
                  <c:pt idx="49">
                    <c:v>N</c:v>
                  </c:pt>
                  <c:pt idx="50">
                    <c:v>N</c:v>
                  </c:pt>
                  <c:pt idx="51">
                    <c:v>N</c:v>
                  </c:pt>
                  <c:pt idx="52">
                    <c:v>0.00 </c:v>
                  </c:pt>
                  <c:pt idx="53">
                    <c:v>0.00 </c:v>
                  </c:pt>
                  <c:pt idx="54">
                    <c:v>0.00 </c:v>
                  </c:pt>
                  <c:pt idx="55">
                    <c:v>N</c:v>
                  </c:pt>
                  <c:pt idx="56">
                    <c:v>N</c:v>
                  </c:pt>
                  <c:pt idx="57">
                    <c:v>13110</c:v>
                  </c:pt>
                  <c:pt idx="58">
                    <c:v>0.00 </c:v>
                  </c:pt>
                  <c:pt idx="59">
                    <c:v>N</c:v>
                  </c:pt>
                  <c:pt idx="60">
                    <c:v>0.00 </c:v>
                  </c:pt>
                  <c:pt idx="61">
                    <c:v>N</c:v>
                  </c:pt>
                  <c:pt idx="62">
                    <c:v>N</c:v>
                  </c:pt>
                  <c:pt idx="63">
                    <c:v>N</c:v>
                  </c:pt>
                  <c:pt idx="64">
                    <c:v>11916</c:v>
                  </c:pt>
                  <c:pt idx="65">
                    <c:v>N</c:v>
                  </c:pt>
                  <c:pt idx="66">
                    <c:v>18820</c:v>
                  </c:pt>
                  <c:pt idx="67">
                    <c:v>Y</c:v>
                  </c:pt>
                  <c:pt idx="68">
                    <c:v>N</c:v>
                  </c:pt>
                  <c:pt idx="69">
                    <c:v>N</c:v>
                  </c:pt>
                  <c:pt idx="70">
                    <c:v>Y</c:v>
                  </c:pt>
                  <c:pt idx="71">
                    <c:v>0.00 </c:v>
                  </c:pt>
                  <c:pt idx="72">
                    <c:v>N</c:v>
                  </c:pt>
                  <c:pt idx="73">
                    <c:v>0.00 </c:v>
                  </c:pt>
                  <c:pt idx="74">
                    <c:v>N</c:v>
                  </c:pt>
                  <c:pt idx="75">
                    <c:v>N</c:v>
                  </c:pt>
                  <c:pt idx="76">
                    <c:v>10512</c:v>
                  </c:pt>
                  <c:pt idx="77">
                    <c:v>N</c:v>
                  </c:pt>
                  <c:pt idx="78">
                    <c:v>N</c:v>
                  </c:pt>
                  <c:pt idx="79">
                    <c:v>N</c:v>
                  </c:pt>
                  <c:pt idx="80">
                    <c:v>0.00 </c:v>
                  </c:pt>
                  <c:pt idx="81">
                    <c:v>N</c:v>
                  </c:pt>
                  <c:pt idx="82">
                    <c:v>0.00 </c:v>
                  </c:pt>
                  <c:pt idx="83">
                    <c:v>N</c:v>
                  </c:pt>
                  <c:pt idx="84">
                    <c:v>N</c:v>
                  </c:pt>
                  <c:pt idx="85">
                    <c:v>N</c:v>
                  </c:pt>
                  <c:pt idx="86">
                    <c:v>N</c:v>
                  </c:pt>
                  <c:pt idx="87">
                    <c:v>N</c:v>
                  </c:pt>
                  <c:pt idx="88">
                    <c:v>N</c:v>
                  </c:pt>
                  <c:pt idx="89">
                    <c:v>N</c:v>
                  </c:pt>
                  <c:pt idx="90">
                    <c:v>Y</c:v>
                  </c:pt>
                  <c:pt idx="91">
                    <c:v>0.00 </c:v>
                  </c:pt>
                  <c:pt idx="92">
                    <c:v>N</c:v>
                  </c:pt>
                  <c:pt idx="93">
                    <c:v>0.00 </c:v>
                  </c:pt>
                  <c:pt idx="94">
                    <c:v>N</c:v>
                  </c:pt>
                  <c:pt idx="95">
                    <c:v>N</c:v>
                  </c:pt>
                  <c:pt idx="96">
                    <c:v>N</c:v>
                  </c:pt>
                  <c:pt idx="97">
                    <c:v>N</c:v>
                  </c:pt>
                  <c:pt idx="98">
                    <c:v>N</c:v>
                  </c:pt>
                  <c:pt idx="99">
                    <c:v>0.00 </c:v>
                  </c:pt>
                  <c:pt idx="100">
                    <c:v>0.00 </c:v>
                  </c:pt>
                  <c:pt idx="101">
                    <c:v>15743</c:v>
                  </c:pt>
                  <c:pt idx="102">
                    <c:v>0.00 </c:v>
                  </c:pt>
                  <c:pt idx="103">
                    <c:v>0.00 </c:v>
                  </c:pt>
                  <c:pt idx="104">
                    <c:v>13250</c:v>
                  </c:pt>
                  <c:pt idx="105">
                    <c:v>N</c:v>
                  </c:pt>
                  <c:pt idx="106">
                    <c:v>N</c:v>
                  </c:pt>
                  <c:pt idx="107">
                    <c:v>N</c:v>
                  </c:pt>
                  <c:pt idx="108">
                    <c:v>N</c:v>
                  </c:pt>
                  <c:pt idx="109">
                    <c:v>N</c:v>
                  </c:pt>
                  <c:pt idx="110">
                    <c:v>N</c:v>
                  </c:pt>
                  <c:pt idx="111">
                    <c:v>0.00 </c:v>
                  </c:pt>
                  <c:pt idx="112">
                    <c:v>N</c:v>
                  </c:pt>
                  <c:pt idx="113">
                    <c:v>N</c:v>
                  </c:pt>
                  <c:pt idx="114">
                    <c:v>N</c:v>
                  </c:pt>
                  <c:pt idx="115">
                    <c:v>18234</c:v>
                  </c:pt>
                  <c:pt idx="116">
                    <c:v>19935</c:v>
                  </c:pt>
                  <c:pt idx="117">
                    <c:v>21014</c:v>
                  </c:pt>
                  <c:pt idx="118">
                    <c:v>13300</c:v>
                  </c:pt>
                  <c:pt idx="119">
                    <c:v>18761</c:v>
                  </c:pt>
                  <c:pt idx="120">
                    <c:v>15438</c:v>
                  </c:pt>
                  <c:pt idx="121">
                    <c:v>13334</c:v>
                  </c:pt>
                  <c:pt idx="122">
                    <c:v>13276</c:v>
                  </c:pt>
                  <c:pt idx="123">
                    <c:v>14977</c:v>
                  </c:pt>
                  <c:pt idx="124">
                    <c:v>15131</c:v>
                  </c:pt>
                  <c:pt idx="125">
                    <c:v>15099</c:v>
                  </c:pt>
                  <c:pt idx="126">
                    <c:v>15156</c:v>
                  </c:pt>
                  <c:pt idx="127">
                    <c:v>26617</c:v>
                  </c:pt>
                  <c:pt idx="128">
                    <c:v>15453</c:v>
                  </c:pt>
                  <c:pt idx="129">
                    <c:v>15719</c:v>
                  </c:pt>
                  <c:pt idx="130">
                    <c:v>15891</c:v>
                  </c:pt>
                  <c:pt idx="131">
                    <c:v>24386</c:v>
                  </c:pt>
                  <c:pt idx="132">
                    <c:v>18879</c:v>
                  </c:pt>
                  <c:pt idx="133">
                    <c:v>16055</c:v>
                  </c:pt>
                  <c:pt idx="134">
                    <c:v>22178</c:v>
                  </c:pt>
                  <c:pt idx="135">
                    <c:v>16154</c:v>
                  </c:pt>
                  <c:pt idx="136">
                    <c:v>18093</c:v>
                  </c:pt>
                  <c:pt idx="137">
                    <c:v>11890</c:v>
                  </c:pt>
                  <c:pt idx="138">
                    <c:v>24174</c:v>
                  </c:pt>
                  <c:pt idx="139">
                    <c:v>15792</c:v>
                  </c:pt>
                  <c:pt idx="140">
                    <c:v>22673</c:v>
                  </c:pt>
                  <c:pt idx="141">
                    <c:v>20677</c:v>
                  </c:pt>
                  <c:pt idx="142">
                    <c:v>10256</c:v>
                  </c:pt>
                  <c:pt idx="143">
                    <c:v>12070</c:v>
                  </c:pt>
                  <c:pt idx="144">
                    <c:v>14738</c:v>
                  </c:pt>
                  <c:pt idx="145">
                    <c:v>15859</c:v>
                  </c:pt>
                  <c:pt idx="146">
                    <c:v>19067</c:v>
                  </c:pt>
                  <c:pt idx="147">
                    <c:v>17939</c:v>
                  </c:pt>
                  <c:pt idx="148">
                    <c:v>20057</c:v>
                  </c:pt>
                  <c:pt idx="149">
                    <c:v>24471</c:v>
                  </c:pt>
                  <c:pt idx="150">
                    <c:v>25056</c:v>
                  </c:pt>
                  <c:pt idx="151">
                    <c:v>10199</c:v>
                  </c:pt>
                  <c:pt idx="152">
                    <c:v>10652</c:v>
                  </c:pt>
                  <c:pt idx="153">
                    <c:v>24810</c:v>
                  </c:pt>
                  <c:pt idx="154">
                    <c:v>21832</c:v>
                  </c:pt>
                  <c:pt idx="155">
                    <c:v>26294</c:v>
                  </c:pt>
                  <c:pt idx="156">
                    <c:v>15941</c:v>
                  </c:pt>
                  <c:pt idx="157">
                    <c:v>22053</c:v>
                  </c:pt>
                  <c:pt idx="158">
                    <c:v>17814</c:v>
                  </c:pt>
                  <c:pt idx="159">
                    <c:v>21618</c:v>
                  </c:pt>
                  <c:pt idx="160">
                    <c:v>22467</c:v>
                  </c:pt>
                  <c:pt idx="161">
                    <c:v>24719</c:v>
                  </c:pt>
                  <c:pt idx="162">
                    <c:v>10116</c:v>
                  </c:pt>
                  <c:pt idx="163">
                    <c:v>13326</c:v>
                  </c:pt>
                  <c:pt idx="164">
                    <c:v>11031</c:v>
                  </c:pt>
                  <c:pt idx="165">
                    <c:v>10045</c:v>
                  </c:pt>
                  <c:pt idx="166">
                    <c:v>25474</c:v>
                  </c:pt>
                  <c:pt idx="167">
                    <c:v>24935</c:v>
                  </c:pt>
                  <c:pt idx="168">
                    <c:v>21071</c:v>
                  </c:pt>
                  <c:pt idx="169">
                    <c:v>23317</c:v>
                  </c:pt>
                  <c:pt idx="170">
                    <c:v>15872</c:v>
                  </c:pt>
                  <c:pt idx="171">
                    <c:v>20271</c:v>
                  </c:pt>
                  <c:pt idx="172">
                    <c:v>15313</c:v>
                  </c:pt>
                  <c:pt idx="173">
                    <c:v>10862</c:v>
                  </c:pt>
                  <c:pt idx="174">
                    <c:v>10902</c:v>
                  </c:pt>
                  <c:pt idx="175">
                    <c:v>10488</c:v>
                  </c:pt>
                  <c:pt idx="176">
                    <c:v>24312</c:v>
                  </c:pt>
                  <c:pt idx="177">
                    <c:v>19513</c:v>
                  </c:pt>
                  <c:pt idx="178">
                    <c:v>15818</c:v>
                  </c:pt>
                  <c:pt idx="179">
                    <c:v>20135</c:v>
                  </c:pt>
                  <c:pt idx="180">
                    <c:v>20131</c:v>
                  </c:pt>
                  <c:pt idx="181">
                    <c:v>20453</c:v>
                  </c:pt>
                  <c:pt idx="182">
                    <c:v>11015</c:v>
                  </c:pt>
                  <c:pt idx="183">
                    <c:v>11056</c:v>
                  </c:pt>
                  <c:pt idx="184">
                    <c:v>11312</c:v>
                  </c:pt>
                  <c:pt idx="185">
                    <c:v>11437</c:v>
                  </c:pt>
                  <c:pt idx="186">
                    <c:v>12096</c:v>
                  </c:pt>
                  <c:pt idx="187">
                    <c:v>15016</c:v>
                  </c:pt>
                  <c:pt idx="188">
                    <c:v>15537</c:v>
                  </c:pt>
                  <c:pt idx="189">
                    <c:v>16295</c:v>
                  </c:pt>
                  <c:pt idx="190">
                    <c:v>21774</c:v>
                  </c:pt>
                  <c:pt idx="191">
                    <c:v>23093</c:v>
                  </c:pt>
                  <c:pt idx="192">
                    <c:v>23770</c:v>
                  </c:pt>
                  <c:pt idx="193">
                    <c:v>24893</c:v>
                  </c:pt>
                  <c:pt idx="194">
                    <c:v>25577</c:v>
                  </c:pt>
                  <c:pt idx="195">
                    <c:v>26351</c:v>
                  </c:pt>
                  <c:pt idx="196">
                    <c:v>18812</c:v>
                  </c:pt>
                  <c:pt idx="197">
                    <c:v>24190</c:v>
                  </c:pt>
                  <c:pt idx="198">
                    <c:v>10090</c:v>
                  </c:pt>
                  <c:pt idx="199">
                    <c:v>10050</c:v>
                  </c:pt>
                  <c:pt idx="200">
                    <c:v>14597</c:v>
                  </c:pt>
                  <c:pt idx="201">
                    <c:v>16253</c:v>
                  </c:pt>
                  <c:pt idx="202">
                    <c:v>16279</c:v>
                  </c:pt>
                  <c:pt idx="203">
                    <c:v>16311</c:v>
                  </c:pt>
                  <c:pt idx="204">
                    <c:v>26856</c:v>
                  </c:pt>
                  <c:pt idx="205">
                    <c:v>16394</c:v>
                  </c:pt>
                  <c:pt idx="206">
                    <c:v>16410</c:v>
                  </c:pt>
                  <c:pt idx="207">
                    <c:v>16550</c:v>
                  </c:pt>
                  <c:pt idx="208">
                    <c:v>25018</c:v>
                  </c:pt>
                  <c:pt idx="209">
                    <c:v>16733</c:v>
                  </c:pt>
                  <c:pt idx="210">
                    <c:v>16758</c:v>
                  </c:pt>
                  <c:pt idx="211">
                    <c:v>16857</c:v>
                  </c:pt>
                  <c:pt idx="212">
                    <c:v>16956</c:v>
                  </c:pt>
                  <c:pt idx="213">
                    <c:v>17038</c:v>
                  </c:pt>
                  <c:pt idx="214">
                    <c:v>17053</c:v>
                  </c:pt>
                  <c:pt idx="215">
                    <c:v>21816</c:v>
                  </c:pt>
                  <c:pt idx="216">
                    <c:v>11114</c:v>
                  </c:pt>
                  <c:pt idx="217">
                    <c:v>27649</c:v>
                  </c:pt>
                  <c:pt idx="218">
                    <c:v>17866</c:v>
                  </c:pt>
                  <c:pt idx="219">
                    <c:v>26252</c:v>
                  </c:pt>
                  <c:pt idx="220">
                    <c:v>19471</c:v>
                  </c:pt>
                  <c:pt idx="221">
                    <c:v>25114</c:v>
                  </c:pt>
                  <c:pt idx="222">
                    <c:v>23630</c:v>
                  </c:pt>
                  <c:pt idx="223">
                    <c:v>10959</c:v>
                  </c:pt>
                  <c:pt idx="224">
                    <c:v>12450</c:v>
                  </c:pt>
                  <c:pt idx="225">
                    <c:v>16378</c:v>
                  </c:pt>
                  <c:pt idx="226">
                    <c:v>24075</c:v>
                  </c:pt>
                  <c:pt idx="227">
                    <c:v>18077</c:v>
                  </c:pt>
                  <c:pt idx="228">
                    <c:v>22715</c:v>
                  </c:pt>
                  <c:pt idx="229">
                    <c:v>19679</c:v>
                  </c:pt>
                  <c:pt idx="230">
                    <c:v>20933</c:v>
                  </c:pt>
                  <c:pt idx="231">
                    <c:v>25791</c:v>
                  </c:pt>
                  <c:pt idx="232">
                    <c:v>23697</c:v>
                  </c:pt>
                  <c:pt idx="233">
                    <c:v>24778</c:v>
                  </c:pt>
                  <c:pt idx="234">
                    <c:v>26377</c:v>
                  </c:pt>
                  <c:pt idx="235">
                    <c:v>26831</c:v>
                  </c:pt>
                  <c:pt idx="236">
                    <c:v>13433</c:v>
                  </c:pt>
                  <c:pt idx="237">
                    <c:v>17517</c:v>
                  </c:pt>
                  <c:pt idx="238">
                    <c:v>12252</c:v>
                  </c:pt>
                  <c:pt idx="239">
                    <c:v>17673</c:v>
                  </c:pt>
                  <c:pt idx="240">
                    <c:v>14092</c:v>
                  </c:pt>
                  <c:pt idx="241">
                    <c:v>25437</c:v>
                  </c:pt>
                  <c:pt idx="242">
                    <c:v>24034</c:v>
                  </c:pt>
                  <c:pt idx="243">
                    <c:v>16998</c:v>
                  </c:pt>
                  <c:pt idx="244">
                    <c:v>23471</c:v>
                  </c:pt>
                  <c:pt idx="245">
                    <c:v>17699</c:v>
                  </c:pt>
                  <c:pt idx="246">
                    <c:v>13474</c:v>
                  </c:pt>
                  <c:pt idx="247">
                    <c:v>26609</c:v>
                  </c:pt>
                  <c:pt idx="248">
                    <c:v>17921</c:v>
                  </c:pt>
                  <c:pt idx="249">
                    <c:v>17954</c:v>
                  </c:pt>
                  <c:pt idx="250">
                    <c:v>19638</c:v>
                  </c:pt>
                  <c:pt idx="251">
                    <c:v>13490</c:v>
                  </c:pt>
                  <c:pt idx="252">
                    <c:v>24679</c:v>
                  </c:pt>
                  <c:pt idx="253">
                    <c:v>25379</c:v>
                  </c:pt>
                  <c:pt idx="254">
                    <c:v>15461</c:v>
                  </c:pt>
                  <c:pt idx="255">
                    <c:v>18804</c:v>
                  </c:pt>
                  <c:pt idx="256">
                    <c:v>24687</c:v>
                  </c:pt>
                  <c:pt idx="257">
                    <c:v>13540</c:v>
                  </c:pt>
                  <c:pt idx="258">
                    <c:v>21535</c:v>
                  </c:pt>
                  <c:pt idx="259">
                    <c:v>18192</c:v>
                  </c:pt>
                  <c:pt idx="260">
                    <c:v>18218</c:v>
                  </c:pt>
                  <c:pt idx="261">
                    <c:v>18259</c:v>
                  </c:pt>
                  <c:pt idx="262">
                    <c:v>18358</c:v>
                  </c:pt>
                  <c:pt idx="263">
                    <c:v>18499</c:v>
                  </c:pt>
                  <c:pt idx="264">
                    <c:v>18655</c:v>
                  </c:pt>
                  <c:pt idx="265">
                    <c:v>18713</c:v>
                  </c:pt>
                  <c:pt idx="266">
                    <c:v>18911</c:v>
                  </c:pt>
                  <c:pt idx="267">
                    <c:v>18846</c:v>
                  </c:pt>
                  <c:pt idx="268">
                    <c:v>23788</c:v>
                  </c:pt>
                  <c:pt idx="269">
                    <c:v>13599</c:v>
                  </c:pt>
                  <c:pt idx="270">
                    <c:v>26559</c:v>
                  </c:pt>
                  <c:pt idx="271">
                    <c:v>19034</c:v>
                  </c:pt>
                  <c:pt idx="272">
                    <c:v>10264</c:v>
                  </c:pt>
                  <c:pt idx="273">
                    <c:v>19125</c:v>
                  </c:pt>
                  <c:pt idx="274">
                    <c:v>19158</c:v>
                  </c:pt>
                  <c:pt idx="275">
                    <c:v>19372</c:v>
                  </c:pt>
                  <c:pt idx="276">
                    <c:v>24703</c:v>
                  </c:pt>
                  <c:pt idx="277">
                    <c:v>12419</c:v>
                  </c:pt>
                  <c:pt idx="278">
                    <c:v>19794</c:v>
                  </c:pt>
                  <c:pt idx="279">
                    <c:v>10266</c:v>
                  </c:pt>
                  <c:pt idx="280">
                    <c:v>28276</c:v>
                  </c:pt>
                  <c:pt idx="281">
                    <c:v>25619</c:v>
                  </c:pt>
                  <c:pt idx="282">
                    <c:v>19950</c:v>
                  </c:pt>
                  <c:pt idx="283">
                    <c:v>22970</c:v>
                  </c:pt>
                  <c:pt idx="284">
                    <c:v>18432</c:v>
                  </c:pt>
                  <c:pt idx="285">
                    <c:v>13698</c:v>
                  </c:pt>
                  <c:pt idx="286">
                    <c:v>20172</c:v>
                  </c:pt>
                  <c:pt idx="287">
                    <c:v>18697</c:v>
                  </c:pt>
                  <c:pt idx="288">
                    <c:v>15834</c:v>
                  </c:pt>
                  <c:pt idx="289">
                    <c:v>22050</c:v>
                  </c:pt>
                  <c:pt idx="290">
                    <c:v>16477</c:v>
                  </c:pt>
                  <c:pt idx="291">
                    <c:v>20255</c:v>
                  </c:pt>
                  <c:pt idx="292">
                    <c:v>20537</c:v>
                  </c:pt>
                  <c:pt idx="293">
                    <c:v>11577</c:v>
                  </c:pt>
                  <c:pt idx="294">
                    <c:v>22632</c:v>
                  </c:pt>
                  <c:pt idx="295">
                    <c:v>17574</c:v>
                  </c:pt>
                  <c:pt idx="296">
                    <c:v>13748</c:v>
                  </c:pt>
                  <c:pt idx="297">
                    <c:v>10010</c:v>
                  </c:pt>
                  <c:pt idx="298">
                    <c:v>21256</c:v>
                  </c:pt>
                  <c:pt idx="299">
                    <c:v>21170</c:v>
                  </c:pt>
                  <c:pt idx="300">
                    <c:v>25510</c:v>
                  </c:pt>
                  <c:pt idx="301">
                    <c:v>13755</c:v>
                  </c:pt>
                  <c:pt idx="302">
                    <c:v>17657</c:v>
                  </c:pt>
                  <c:pt idx="303">
                    <c:v>13771</c:v>
                  </c:pt>
                  <c:pt idx="304">
                    <c:v>26625</c:v>
                  </c:pt>
                  <c:pt idx="305">
                    <c:v>21010</c:v>
                  </c:pt>
                  <c:pt idx="306">
                    <c:v>17202</c:v>
                  </c:pt>
                  <c:pt idx="307">
                    <c:v>21444</c:v>
                  </c:pt>
                  <c:pt idx="308">
                    <c:v>22876</c:v>
                  </c:pt>
                  <c:pt idx="309">
                    <c:v>23515</c:v>
                  </c:pt>
                  <c:pt idx="310">
                    <c:v>13797</c:v>
                  </c:pt>
                  <c:pt idx="311">
                    <c:v>21519</c:v>
                  </c:pt>
                  <c:pt idx="312">
                    <c:v>17098</c:v>
                  </c:pt>
                  <c:pt idx="313">
                    <c:v>21675</c:v>
                  </c:pt>
                  <c:pt idx="314">
                    <c:v>17855</c:v>
                  </c:pt>
                  <c:pt idx="315">
                    <c:v>15495</c:v>
                  </c:pt>
                  <c:pt idx="316">
                    <c:v>28041</c:v>
                  </c:pt>
                  <c:pt idx="317">
                    <c:v>21998</c:v>
                  </c:pt>
                  <c:pt idx="318">
                    <c:v>10033</c:v>
                  </c:pt>
                  <c:pt idx="319">
                    <c:v>13441</c:v>
                  </c:pt>
                  <c:pt idx="320">
                    <c:v>22095</c:v>
                  </c:pt>
                  <c:pt idx="321">
                    <c:v>22152</c:v>
                  </c:pt>
                  <c:pt idx="322">
                    <c:v>13466</c:v>
                  </c:pt>
                  <c:pt idx="323">
                    <c:v>20396</c:v>
                  </c:pt>
                  <c:pt idx="324">
                    <c:v>22228</c:v>
                  </c:pt>
                  <c:pt idx="325">
                    <c:v>17590</c:v>
                  </c:pt>
                  <c:pt idx="326">
                    <c:v>26512</c:v>
                  </c:pt>
                  <c:pt idx="327">
                    <c:v>22194</c:v>
                  </c:pt>
                  <c:pt idx="328">
                    <c:v>18572</c:v>
                  </c:pt>
                  <c:pt idx="329">
                    <c:v>19539</c:v>
                  </c:pt>
                  <c:pt idx="330">
                    <c:v>19596</c:v>
                  </c:pt>
                  <c:pt idx="331">
                    <c:v>12633</c:v>
                  </c:pt>
                  <c:pt idx="332">
                    <c:v>14399</c:v>
                  </c:pt>
                  <c:pt idx="333">
                    <c:v>26195</c:v>
                  </c:pt>
                  <c:pt idx="334">
                    <c:v>22574</c:v>
                  </c:pt>
                  <c:pt idx="335">
                    <c:v>25874</c:v>
                  </c:pt>
                  <c:pt idx="336">
                    <c:v>22616</c:v>
                  </c:pt>
                  <c:pt idx="337">
                    <c:v>21337</c:v>
                  </c:pt>
                  <c:pt idx="338">
                    <c:v>22830</c:v>
                  </c:pt>
                  <c:pt idx="339">
                    <c:v>11726</c:v>
                  </c:pt>
                  <c:pt idx="340">
                    <c:v>20095</c:v>
                  </c:pt>
                  <c:pt idx="341">
                    <c:v>20701</c:v>
                  </c:pt>
                  <c:pt idx="342">
                    <c:v>10564</c:v>
                  </c:pt>
                  <c:pt idx="343">
                    <c:v>25719</c:v>
                  </c:pt>
                  <c:pt idx="344">
                    <c:v>22731</c:v>
                  </c:pt>
                  <c:pt idx="345">
                    <c:v>22913</c:v>
                  </c:pt>
                  <c:pt idx="346">
                    <c:v>13458</c:v>
                  </c:pt>
                  <c:pt idx="347">
                    <c:v>23077</c:v>
                  </c:pt>
                  <c:pt idx="348">
                    <c:v>13854</c:v>
                  </c:pt>
                  <c:pt idx="349">
                    <c:v>23119</c:v>
                  </c:pt>
                  <c:pt idx="350">
                    <c:v>24216</c:v>
                  </c:pt>
                  <c:pt idx="351">
                    <c:v>23259</c:v>
                  </c:pt>
                  <c:pt idx="352">
                    <c:v>23358</c:v>
                  </c:pt>
                  <c:pt idx="353">
                    <c:v>21907</c:v>
                  </c:pt>
                  <c:pt idx="354">
                    <c:v>18184</c:v>
                  </c:pt>
                  <c:pt idx="355">
                    <c:v>23796</c:v>
                  </c:pt>
                  <c:pt idx="356">
                    <c:v>23838</c:v>
                  </c:pt>
                  <c:pt idx="357">
                    <c:v>23879</c:v>
                  </c:pt>
                  <c:pt idx="358">
                    <c:v>25799</c:v>
                  </c:pt>
                  <c:pt idx="359">
                    <c:v>25254</c:v>
                  </c:pt>
                  <c:pt idx="360">
                    <c:v>23812</c:v>
                  </c:pt>
                  <c:pt idx="361">
                    <c:v>11296</c:v>
                  </c:pt>
                  <c:pt idx="362">
                    <c:v>17335</c:v>
                  </c:pt>
                  <c:pt idx="363">
                    <c:v>24257</c:v>
                  </c:pt>
                  <c:pt idx="364">
                    <c:v>24273</c:v>
                  </c:pt>
                  <c:pt idx="365">
                    <c:v>14035</c:v>
                  </c:pt>
                  <c:pt idx="366">
                    <c:v>24372</c:v>
                  </c:pt>
                  <c:pt idx="367">
                    <c:v>19729</c:v>
                  </c:pt>
                  <c:pt idx="368">
                    <c:v>22517</c:v>
                  </c:pt>
                  <c:pt idx="369">
                    <c:v>16712</c:v>
                  </c:pt>
                  <c:pt idx="370">
                    <c:v>14852</c:v>
                  </c:pt>
                  <c:pt idx="371">
                    <c:v>24596</c:v>
                  </c:pt>
                  <c:pt idx="372">
                    <c:v>15990</c:v>
                  </c:pt>
                  <c:pt idx="373">
                    <c:v>25987</c:v>
                  </c:pt>
                  <c:pt idx="374">
                    <c:v>26757</c:v>
                  </c:pt>
                  <c:pt idx="375">
                    <c:v>10538</c:v>
                  </c:pt>
                  <c:pt idx="376">
                    <c:v>10579</c:v>
                  </c:pt>
                  <c:pt idx="377">
                    <c:v>10751</c:v>
                  </c:pt>
                  <c:pt idx="378">
                    <c:v>10777</c:v>
                  </c:pt>
                  <c:pt idx="379">
                    <c:v>11171</c:v>
                  </c:pt>
                  <c:pt idx="380">
                    <c:v>12534</c:v>
                  </c:pt>
                  <c:pt idx="381">
                    <c:v>12799</c:v>
                  </c:pt>
                  <c:pt idx="382">
                    <c:v>14134</c:v>
                  </c:pt>
                  <c:pt idx="383">
                    <c:v>14431</c:v>
                  </c:pt>
                  <c:pt idx="384">
                    <c:v>14514</c:v>
                  </c:pt>
                  <c:pt idx="385">
                    <c:v>14795</c:v>
                  </c:pt>
                  <c:pt idx="386">
                    <c:v>15552</c:v>
                  </c:pt>
                  <c:pt idx="387">
                    <c:v>17194</c:v>
                  </c:pt>
                  <c:pt idx="388">
                    <c:v>17731</c:v>
                  </c:pt>
                  <c:pt idx="389">
                    <c:v>26278</c:v>
                  </c:pt>
                  <c:pt idx="390">
                    <c:v>18150</c:v>
                  </c:pt>
                  <c:pt idx="391">
                    <c:v>19174</c:v>
                  </c:pt>
                  <c:pt idx="392">
                    <c:v>20990</c:v>
                  </c:pt>
                  <c:pt idx="393">
                    <c:v>21253</c:v>
                  </c:pt>
                  <c:pt idx="394">
                    <c:v>22335</c:v>
                  </c:pt>
                  <c:pt idx="395">
                    <c:v>22871</c:v>
                  </c:pt>
                  <c:pt idx="396">
                    <c:v>23937</c:v>
                  </c:pt>
                  <c:pt idx="397">
                    <c:v>24117</c:v>
                  </c:pt>
                  <c:pt idx="398">
                    <c:v>24570</c:v>
                  </c:pt>
                  <c:pt idx="399">
                    <c:v>24836</c:v>
                  </c:pt>
                  <c:pt idx="400">
                    <c:v>10413</c:v>
                  </c:pt>
                  <c:pt idx="401">
                    <c:v>25395</c:v>
                  </c:pt>
                  <c:pt idx="402">
                    <c:v>26070</c:v>
                  </c:pt>
                  <c:pt idx="403">
                    <c:v>26534</c:v>
                  </c:pt>
                  <c:pt idx="404">
                    <c:v>22996</c:v>
                  </c:pt>
                  <c:pt idx="405">
                    <c:v>17911</c:v>
                  </c:pt>
                  <c:pt idx="406">
                    <c:v>26773</c:v>
                  </c:pt>
                  <c:pt idx="407">
                    <c:v>10918</c:v>
                  </c:pt>
                  <c:pt idx="408">
                    <c:v>25155</c:v>
                  </c:pt>
                  <c:pt idx="409">
                    <c:v>25213</c:v>
                  </c:pt>
                  <c:pt idx="410">
                    <c:v>25239</c:v>
                  </c:pt>
                  <c:pt idx="411">
                    <c:v>12690</c:v>
                  </c:pt>
                  <c:pt idx="412">
                    <c:v>12211</c:v>
                  </c:pt>
                  <c:pt idx="413">
                    <c:v>15065</c:v>
                  </c:pt>
                  <c:pt idx="414">
                    <c:v>15412</c:v>
                  </c:pt>
                  <c:pt idx="415">
                    <c:v>15902</c:v>
                  </c:pt>
                  <c:pt idx="416">
                    <c:v>17715</c:v>
                  </c:pt>
                  <c:pt idx="417">
                    <c:v>21311</c:v>
                  </c:pt>
                  <c:pt idx="418">
                    <c:v>11700</c:v>
                  </c:pt>
                  <c:pt idx="419">
                    <c:v>19737</c:v>
                  </c:pt>
                  <c:pt idx="420">
                    <c:v>14274</c:v>
                  </c:pt>
                  <c:pt idx="421">
                    <c:v>14043</c:v>
                  </c:pt>
                  <c:pt idx="422">
                    <c:v>22210</c:v>
                  </c:pt>
                  <c:pt idx="423">
                    <c:v>12351</c:v>
                  </c:pt>
                  <c:pt idx="424">
                    <c:v>15578</c:v>
                  </c:pt>
                  <c:pt idx="425">
                    <c:v>15610</c:v>
                  </c:pt>
                  <c:pt idx="426">
                    <c:v>16618</c:v>
                  </c:pt>
                  <c:pt idx="427">
                    <c:v>25858</c:v>
                  </c:pt>
                  <c:pt idx="428">
                    <c:v>19117</c:v>
                  </c:pt>
                  <c:pt idx="429">
                    <c:v>20792</c:v>
                  </c:pt>
                  <c:pt idx="430">
                    <c:v>18333</c:v>
                  </c:pt>
                  <c:pt idx="431">
                    <c:v>20917</c:v>
                  </c:pt>
                  <c:pt idx="432">
                    <c:v>13953</c:v>
                  </c:pt>
                  <c:pt idx="433">
                    <c:v>15057</c:v>
                  </c:pt>
                  <c:pt idx="434">
                    <c:v>17111</c:v>
                  </c:pt>
                  <c:pt idx="435">
                    <c:v>26658</c:v>
                  </c:pt>
                  <c:pt idx="436">
                    <c:v>26112</c:v>
                  </c:pt>
                  <c:pt idx="437">
                    <c:v>13961</c:v>
                  </c:pt>
                  <c:pt idx="438">
                    <c:v>10454</c:v>
                  </c:pt>
                  <c:pt idx="439">
                    <c:v>16790</c:v>
                  </c:pt>
                  <c:pt idx="440">
                    <c:v>17558</c:v>
                  </c:pt>
                  <c:pt idx="441">
                    <c:v>22558</c:v>
                  </c:pt>
                  <c:pt idx="442">
                    <c:v>25973</c:v>
                  </c:pt>
                  <c:pt idx="443">
                    <c:v>18275</c:v>
                  </c:pt>
                  <c:pt idx="444">
                    <c:v>14316</c:v>
                  </c:pt>
                  <c:pt idx="445">
                    <c:v>16793</c:v>
                  </c:pt>
                  <c:pt idx="446">
                    <c:v>14019</c:v>
                  </c:pt>
                  <c:pt idx="447">
                    <c:v>26790</c:v>
                  </c:pt>
                  <c:pt idx="448">
                    <c:v>21238</c:v>
                  </c:pt>
                  <c:pt idx="449">
                    <c:v>22814</c:v>
                  </c:pt>
                  <c:pt idx="450">
                    <c:v>13987</c:v>
                  </c:pt>
                  <c:pt idx="451">
                    <c:v>10173</c:v>
                  </c:pt>
                  <c:pt idx="452">
                    <c:v>10397</c:v>
                  </c:pt>
                  <c:pt idx="453">
                    <c:v>11478</c:v>
                  </c:pt>
                  <c:pt idx="454">
                    <c:v>16691</c:v>
                  </c:pt>
                  <c:pt idx="455">
                    <c:v>19133</c:v>
                  </c:pt>
                  <c:pt idx="456">
                    <c:v>22376</c:v>
                  </c:pt>
                  <c:pt idx="457">
                    <c:v>24877</c:v>
                  </c:pt>
                  <c:pt idx="458">
                    <c:v>21030</c:v>
                  </c:pt>
                  <c:pt idx="459">
                    <c:v>25270</c:v>
                  </c:pt>
                  <c:pt idx="460">
                    <c:v>10892</c:v>
                  </c:pt>
                  <c:pt idx="461">
                    <c:v>11791</c:v>
                  </c:pt>
                  <c:pt idx="462">
                    <c:v>24752</c:v>
                  </c:pt>
                  <c:pt idx="463">
                    <c:v>23010</c:v>
                  </c:pt>
                  <c:pt idx="464">
                    <c:v>21790</c:v>
                  </c:pt>
                  <c:pt idx="465">
                    <c:v>25023</c:v>
                  </c:pt>
                  <c:pt idx="466">
                    <c:v>17418</c:v>
                  </c:pt>
                  <c:pt idx="467">
                    <c:v>22137</c:v>
                  </c:pt>
                  <c:pt idx="468">
                    <c:v>12716</c:v>
                  </c:pt>
                  <c:pt idx="469">
                    <c:v>21691</c:v>
                  </c:pt>
                  <c:pt idx="470">
                    <c:v>23405</c:v>
                  </c:pt>
                  <c:pt idx="471">
                    <c:v>18937</c:v>
                  </c:pt>
                  <c:pt idx="472">
                    <c:v>24786</c:v>
                  </c:pt>
                  <c:pt idx="473">
                    <c:v>22657</c:v>
                  </c:pt>
                  <c:pt idx="474">
                    <c:v>25635</c:v>
                  </c:pt>
                  <c:pt idx="475">
                    <c:v>25734</c:v>
                  </c:pt>
                  <c:pt idx="476">
                    <c:v>25775</c:v>
                  </c:pt>
                  <c:pt idx="477">
                    <c:v>19940</c:v>
                  </c:pt>
                  <c:pt idx="478">
                    <c:v>22947</c:v>
                  </c:pt>
                  <c:pt idx="479">
                    <c:v>21113</c:v>
                  </c:pt>
                  <c:pt idx="480">
                    <c:v>26039</c:v>
                  </c:pt>
                  <c:pt idx="481">
                    <c:v>26096</c:v>
                  </c:pt>
                  <c:pt idx="482">
                    <c:v>26179</c:v>
                  </c:pt>
                  <c:pt idx="483">
                    <c:v>26237</c:v>
                  </c:pt>
                  <c:pt idx="484">
                    <c:v>11148</c:v>
                  </c:pt>
                  <c:pt idx="485">
                    <c:v>19331</c:v>
                  </c:pt>
                  <c:pt idx="486">
                    <c:v>12658</c:v>
                  </c:pt>
                  <c:pt idx="487">
                    <c:v>26575</c:v>
                  </c:pt>
                  <c:pt idx="488">
                    <c:v>23152</c:v>
                  </c:pt>
                  <c:pt idx="489">
                    <c:v>26872</c:v>
                  </c:pt>
                  <c:pt idx="490">
                    <c:v>4,832,000.00 </c:v>
                  </c:pt>
                  <c:pt idx="491">
                    <c:v>MB.0006132</c:v>
                  </c:pt>
                  <c:pt idx="492">
                    <c:v>MB.0006098</c:v>
                  </c:pt>
                  <c:pt idx="493">
                    <c:v>N</c:v>
                  </c:pt>
                  <c:pt idx="494">
                    <c:v>0.00 </c:v>
                  </c:pt>
                  <c:pt idx="495">
                    <c:v>N</c:v>
                  </c:pt>
                  <c:pt idx="496">
                    <c:v>N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N</c:v>
                  </c:pt>
                  <c:pt idx="500">
                    <c:v>Y</c:v>
                  </c:pt>
                  <c:pt idx="501">
                    <c:v>N</c:v>
                  </c:pt>
                  <c:pt idx="502">
                    <c:v>N</c:v>
                  </c:pt>
                  <c:pt idx="503">
                    <c:v>0.00 </c:v>
                  </c:pt>
                  <c:pt idx="504">
                    <c:v>Y</c:v>
                  </c:pt>
                  <c:pt idx="505">
                    <c:v>N</c:v>
                  </c:pt>
                  <c:pt idx="506">
                    <c:v>N</c:v>
                  </c:pt>
                  <c:pt idx="507">
                    <c:v>N</c:v>
                  </c:pt>
                  <c:pt idx="508">
                    <c:v>Y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0.00 </c:v>
                  </c:pt>
                  <c:pt idx="512">
                    <c:v>N</c:v>
                  </c:pt>
                  <c:pt idx="513">
                    <c:v>N</c:v>
                  </c:pt>
                  <c:pt idx="514">
                    <c:v>0.00 </c:v>
                  </c:pt>
                  <c:pt idx="515">
                    <c:v>Y</c:v>
                  </c:pt>
                  <c:pt idx="516">
                    <c:v>N</c:v>
                  </c:pt>
                  <c:pt idx="517">
                    <c:v>Y</c:v>
                  </c:pt>
                  <c:pt idx="518">
                    <c:v>Y</c:v>
                  </c:pt>
                  <c:pt idx="519">
                    <c:v>N</c:v>
                  </c:pt>
                  <c:pt idx="520">
                    <c:v>Y</c:v>
                  </c:pt>
                  <c:pt idx="521">
                    <c:v>0.00 </c:v>
                  </c:pt>
                  <c:pt idx="522">
                    <c:v>N</c:v>
                  </c:pt>
                  <c:pt idx="523">
                    <c:v>0.00 </c:v>
                  </c:pt>
                  <c:pt idx="524">
                    <c:v>Y</c:v>
                  </c:pt>
                  <c:pt idx="525">
                    <c:v>N</c:v>
                  </c:pt>
                  <c:pt idx="526">
                    <c:v>N</c:v>
                  </c:pt>
                  <c:pt idx="527">
                    <c:v>N</c:v>
                  </c:pt>
                  <c:pt idx="528">
                    <c:v>N</c:v>
                  </c:pt>
                  <c:pt idx="529">
                    <c:v>N</c:v>
                  </c:pt>
                  <c:pt idx="530">
                    <c:v>N</c:v>
                  </c:pt>
                  <c:pt idx="531">
                    <c:v>0.00 </c:v>
                  </c:pt>
                  <c:pt idx="532">
                    <c:v>Y</c:v>
                  </c:pt>
                  <c:pt idx="533">
                    <c:v>Y</c:v>
                  </c:pt>
                  <c:pt idx="534">
                    <c:v>N</c:v>
                  </c:pt>
                  <c:pt idx="535">
                    <c:v>0.00 </c:v>
                  </c:pt>
                  <c:pt idx="536">
                    <c:v>N</c:v>
                  </c:pt>
                  <c:pt idx="537">
                    <c:v>Y</c:v>
                  </c:pt>
                  <c:pt idx="538">
                    <c:v>Y</c:v>
                  </c:pt>
                  <c:pt idx="539">
                    <c:v>N</c:v>
                  </c:pt>
                  <c:pt idx="540">
                    <c:v>N</c:v>
                  </c:pt>
                  <c:pt idx="541">
                    <c:v>0.00 </c:v>
                  </c:pt>
                  <c:pt idx="542">
                    <c:v>Y</c:v>
                  </c:pt>
                  <c:pt idx="543">
                    <c:v>N</c:v>
                  </c:pt>
                  <c:pt idx="544">
                    <c:v>N</c:v>
                  </c:pt>
                  <c:pt idx="545">
                    <c:v>0.00 </c:v>
                  </c:pt>
                  <c:pt idx="546">
                    <c:v>Y</c:v>
                  </c:pt>
                  <c:pt idx="547">
                    <c:v>N</c:v>
                  </c:pt>
                  <c:pt idx="548">
                    <c:v>N</c:v>
                  </c:pt>
                  <c:pt idx="549">
                    <c:v>0.00 </c:v>
                  </c:pt>
                  <c:pt idx="550">
                    <c:v>0.00 </c:v>
                  </c:pt>
                  <c:pt idx="551">
                    <c:v>N</c:v>
                  </c:pt>
                  <c:pt idx="552">
                    <c:v>0.00 </c:v>
                  </c:pt>
                  <c:pt idx="553">
                    <c:v>N</c:v>
                  </c:pt>
                  <c:pt idx="554">
                    <c:v>Y</c:v>
                  </c:pt>
                  <c:pt idx="555">
                    <c:v>N</c:v>
                  </c:pt>
                  <c:pt idx="556">
                    <c:v>Y</c:v>
                  </c:pt>
                  <c:pt idx="557">
                    <c:v>N</c:v>
                  </c:pt>
                  <c:pt idx="558">
                    <c:v>0.00 </c:v>
                  </c:pt>
                  <c:pt idx="559">
                    <c:v>N</c:v>
                  </c:pt>
                  <c:pt idx="560">
                    <c:v>N</c:v>
                  </c:pt>
                  <c:pt idx="561">
                    <c:v>N</c:v>
                  </c:pt>
                  <c:pt idx="562">
                    <c:v>N</c:v>
                  </c:pt>
                  <c:pt idx="563">
                    <c:v>Y</c:v>
                  </c:pt>
                  <c:pt idx="564">
                    <c:v>Y</c:v>
                  </c:pt>
                  <c:pt idx="565">
                    <c:v>Y</c:v>
                  </c:pt>
                  <c:pt idx="566">
                    <c:v>N</c:v>
                  </c:pt>
                  <c:pt idx="567">
                    <c:v>N</c:v>
                  </c:pt>
                  <c:pt idx="568">
                    <c:v>0.00 </c:v>
                  </c:pt>
                  <c:pt idx="569">
                    <c:v>0.00 </c:v>
                  </c:pt>
                  <c:pt idx="570">
                    <c:v>MB.0005164</c:v>
                  </c:pt>
                  <c:pt idx="571">
                    <c:v>Y</c:v>
                  </c:pt>
                  <c:pt idx="572">
                    <c:v>0.00 </c:v>
                  </c:pt>
                  <c:pt idx="573">
                    <c:v>0.00 </c:v>
                  </c:pt>
                  <c:pt idx="574">
                    <c:v>0.00 </c:v>
                  </c:pt>
                  <c:pt idx="575">
                    <c:v>0.00 </c:v>
                  </c:pt>
                  <c:pt idx="576">
                    <c:v>0.00 </c:v>
                  </c:pt>
                  <c:pt idx="577">
                    <c:v>N</c:v>
                  </c:pt>
                  <c:pt idx="578">
                    <c:v>MB.0000661</c:v>
                  </c:pt>
                  <c:pt idx="579">
                    <c:v>Y</c:v>
                  </c:pt>
                  <c:pt idx="580">
                    <c:v>77,000.00 </c:v>
                  </c:pt>
                  <c:pt idx="581">
                    <c:v>0.00 </c:v>
                  </c:pt>
                  <c:pt idx="582">
                    <c:v>Y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0.00 </c:v>
                  </c:pt>
                  <c:pt idx="586">
                    <c:v>N</c:v>
                  </c:pt>
                  <c:pt idx="587">
                    <c:v>Y</c:v>
                  </c:pt>
                  <c:pt idx="588">
                    <c:v>Y</c:v>
                  </c:pt>
                  <c:pt idx="589">
                    <c:v>MB.0005419</c:v>
                  </c:pt>
                  <c:pt idx="590">
                    <c:v>N</c:v>
                  </c:pt>
                  <c:pt idx="591">
                    <c:v>N</c:v>
                  </c:pt>
                  <c:pt idx="592">
                    <c:v>N</c:v>
                  </c:pt>
                  <c:pt idx="593">
                    <c:v>N</c:v>
                  </c:pt>
                  <c:pt idx="594">
                    <c:v>MB.0004937</c:v>
                  </c:pt>
                  <c:pt idx="595">
                    <c:v>N</c:v>
                  </c:pt>
                  <c:pt idx="596">
                    <c:v>N</c:v>
                  </c:pt>
                  <c:pt idx="597">
                    <c:v>0.00 </c:v>
                  </c:pt>
                  <c:pt idx="598">
                    <c:v>0.00 </c:v>
                  </c:pt>
                  <c:pt idx="599">
                    <c:v>N</c:v>
                  </c:pt>
                  <c:pt idx="600">
                    <c:v>N</c:v>
                  </c:pt>
                  <c:pt idx="601">
                    <c:v>N</c:v>
                  </c:pt>
                  <c:pt idx="602">
                    <c:v>MB.0005929</c:v>
                  </c:pt>
                  <c:pt idx="603">
                    <c:v>N</c:v>
                  </c:pt>
                  <c:pt idx="604">
                    <c:v>N</c:v>
                  </c:pt>
                  <c:pt idx="605">
                    <c:v>N</c:v>
                  </c:pt>
                  <c:pt idx="606">
                    <c:v>N</c:v>
                  </c:pt>
                  <c:pt idx="607">
                    <c:v>N</c:v>
                  </c:pt>
                  <c:pt idx="608">
                    <c:v>0.00 </c:v>
                  </c:pt>
                  <c:pt idx="609">
                    <c:v>N</c:v>
                  </c:pt>
                  <c:pt idx="610">
                    <c:v>N</c:v>
                  </c:pt>
                  <c:pt idx="611">
                    <c:v>N</c:v>
                  </c:pt>
                  <c:pt idx="612">
                    <c:v>Y</c:v>
                  </c:pt>
                  <c:pt idx="613">
                    <c:v>Y</c:v>
                  </c:pt>
                  <c:pt idx="614">
                    <c:v>N</c:v>
                  </c:pt>
                  <c:pt idx="615">
                    <c:v>MB.0004825</c:v>
                  </c:pt>
                  <c:pt idx="616">
                    <c:v>N</c:v>
                  </c:pt>
                </c:lvl>
                <c:lvl>
                  <c:pt idx="0">
                    <c:v>0.00 </c:v>
                  </c:pt>
                  <c:pt idx="1">
                    <c:v>3.00 </c:v>
                  </c:pt>
                  <c:pt idx="2">
                    <c:v>8.00 </c:v>
                  </c:pt>
                  <c:pt idx="3">
                    <c:v>3.00 </c:v>
                  </c:pt>
                  <c:pt idx="4">
                    <c:v>S</c:v>
                  </c:pt>
                  <c:pt idx="5">
                    <c:v>0.00 </c:v>
                  </c:pt>
                  <c:pt idx="6">
                    <c:v>0.00 </c:v>
                  </c:pt>
                  <c:pt idx="7">
                    <c:v>0.00 </c:v>
                  </c:pt>
                  <c:pt idx="8">
                    <c:v>1.00 </c:v>
                  </c:pt>
                  <c:pt idx="9">
                    <c:v>1.00 </c:v>
                  </c:pt>
                  <c:pt idx="10">
                    <c:v>1.00 </c:v>
                  </c:pt>
                  <c:pt idx="11">
                    <c:v>0.00 </c:v>
                  </c:pt>
                  <c:pt idx="12">
                    <c:v>1.00 </c:v>
                  </c:pt>
                  <c:pt idx="13">
                    <c:v>0.00 </c:v>
                  </c:pt>
                  <c:pt idx="14">
                    <c:v>0.00 </c:v>
                  </c:pt>
                  <c:pt idx="15">
                    <c:v>0.00 </c:v>
                  </c:pt>
                  <c:pt idx="16">
                    <c:v>0.00 </c:v>
                  </c:pt>
                  <c:pt idx="17">
                    <c:v>0.00 </c:v>
                  </c:pt>
                  <c:pt idx="18">
                    <c:v>0.00 </c:v>
                  </c:pt>
                  <c:pt idx="19">
                    <c:v>0.00 </c:v>
                  </c:pt>
                  <c:pt idx="20">
                    <c:v>0.00 </c:v>
                  </c:pt>
                  <c:pt idx="21">
                    <c:v>0.00 </c:v>
                  </c:pt>
                  <c:pt idx="22">
                    <c:v>0.00 </c:v>
                  </c:pt>
                  <c:pt idx="23">
                    <c:v>1.00 </c:v>
                  </c:pt>
                  <c:pt idx="24">
                    <c:v>S</c:v>
                  </c:pt>
                  <c:pt idx="25">
                    <c:v>0.00 </c:v>
                  </c:pt>
                  <c:pt idx="26">
                    <c:v>2.00 </c:v>
                  </c:pt>
                  <c:pt idx="27">
                    <c:v>1.00 </c:v>
                  </c:pt>
                  <c:pt idx="28">
                    <c:v>0.00 </c:v>
                  </c:pt>
                  <c:pt idx="29">
                    <c:v>0.00 </c:v>
                  </c:pt>
                  <c:pt idx="30">
                    <c:v>0.00 </c:v>
                  </c:pt>
                  <c:pt idx="31">
                    <c:v>0.00 </c:v>
                  </c:pt>
                  <c:pt idx="32">
                    <c:v>0.00 </c:v>
                  </c:pt>
                  <c:pt idx="33">
                    <c:v>0.00 </c:v>
                  </c:pt>
                  <c:pt idx="34">
                    <c:v>0.00 </c:v>
                  </c:pt>
                  <c:pt idx="35">
                    <c:v>0.00 </c:v>
                  </c:pt>
                  <c:pt idx="36">
                    <c:v>0.00 </c:v>
                  </c:pt>
                  <c:pt idx="37">
                    <c:v>18.00 </c:v>
                  </c:pt>
                  <c:pt idx="38">
                    <c:v>S</c:v>
                  </c:pt>
                  <c:pt idx="39">
                    <c:v>0.00 </c:v>
                  </c:pt>
                  <c:pt idx="40">
                    <c:v>0.00 </c:v>
                  </c:pt>
                  <c:pt idx="41">
                    <c:v>3.00 </c:v>
                  </c:pt>
                  <c:pt idx="42">
                    <c:v>1.00 </c:v>
                  </c:pt>
                  <c:pt idx="43">
                    <c:v>0.00 </c:v>
                  </c:pt>
                  <c:pt idx="44">
                    <c:v>0.00 </c:v>
                  </c:pt>
                  <c:pt idx="45">
                    <c:v>0.00 </c:v>
                  </c:pt>
                  <c:pt idx="46">
                    <c:v>3.00 </c:v>
                  </c:pt>
                  <c:pt idx="47">
                    <c:v>0.00 </c:v>
                  </c:pt>
                  <c:pt idx="48">
                    <c:v>8.00 </c:v>
                  </c:pt>
                  <c:pt idx="49">
                    <c:v>0.00 </c:v>
                  </c:pt>
                  <c:pt idx="50">
                    <c:v>0.00 </c:v>
                  </c:pt>
                  <c:pt idx="51">
                    <c:v>0.00 </c:v>
                  </c:pt>
                  <c:pt idx="52">
                    <c:v>0.00 </c:v>
                  </c:pt>
                  <c:pt idx="53">
                    <c:v>0.00 </c:v>
                  </c:pt>
                  <c:pt idx="54">
                    <c:v>6.00 </c:v>
                  </c:pt>
                  <c:pt idx="55">
                    <c:v>0.00 </c:v>
                  </c:pt>
                  <c:pt idx="56">
                    <c:v>0.00 </c:v>
                  </c:pt>
                  <c:pt idx="57">
                    <c:v>S</c:v>
                  </c:pt>
                  <c:pt idx="58">
                    <c:v>2.00 </c:v>
                  </c:pt>
                  <c:pt idx="59">
                    <c:v>0.00 </c:v>
                  </c:pt>
                  <c:pt idx="60">
                    <c:v>1.00 </c:v>
                  </c:pt>
                  <c:pt idx="61">
                    <c:v>1.00 </c:v>
                  </c:pt>
                  <c:pt idx="62">
                    <c:v>0.00 </c:v>
                  </c:pt>
                  <c:pt idx="63">
                    <c:v>1.00 </c:v>
                  </c:pt>
                  <c:pt idx="64">
                    <c:v>S</c:v>
                  </c:pt>
                  <c:pt idx="65">
                    <c:v>3.00 </c:v>
                  </c:pt>
                  <c:pt idx="66">
                    <c:v>S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4.00 </c:v>
                  </c:pt>
                  <c:pt idx="70">
                    <c:v>7.00 </c:v>
                  </c:pt>
                  <c:pt idx="71">
                    <c:v>2.00 </c:v>
                  </c:pt>
                  <c:pt idx="72">
                    <c:v>2.00 </c:v>
                  </c:pt>
                  <c:pt idx="73">
                    <c:v>7.00 </c:v>
                  </c:pt>
                  <c:pt idx="74">
                    <c:v>0.00 </c:v>
                  </c:pt>
                  <c:pt idx="75">
                    <c:v>0.00 </c:v>
                  </c:pt>
                  <c:pt idx="76">
                    <c:v>S</c:v>
                  </c:pt>
                  <c:pt idx="77">
                    <c:v>3.00 </c:v>
                  </c:pt>
                  <c:pt idx="78">
                    <c:v>1.00 </c:v>
                  </c:pt>
                  <c:pt idx="79">
                    <c:v>0.00 </c:v>
                  </c:pt>
                  <c:pt idx="80">
                    <c:v>7.00 </c:v>
                  </c:pt>
                  <c:pt idx="81">
                    <c:v>0.00 </c:v>
                  </c:pt>
                  <c:pt idx="82">
                    <c:v>1.00 </c:v>
                  </c:pt>
                  <c:pt idx="83">
                    <c:v>0.00 </c:v>
                  </c:pt>
                  <c:pt idx="84">
                    <c:v>0.00 </c:v>
                  </c:pt>
                  <c:pt idx="85">
                    <c:v>0.00 </c:v>
                  </c:pt>
                  <c:pt idx="86">
                    <c:v>0.00 </c:v>
                  </c:pt>
                  <c:pt idx="87">
                    <c:v>0.00 </c:v>
                  </c:pt>
                  <c:pt idx="88">
                    <c:v>0.00 </c:v>
                  </c:pt>
                  <c:pt idx="89">
                    <c:v>0.00 </c:v>
                  </c:pt>
                  <c:pt idx="90">
                    <c:v>1.00 </c:v>
                  </c:pt>
                  <c:pt idx="91">
                    <c:v>0.00 </c:v>
                  </c:pt>
                  <c:pt idx="92">
                    <c:v>0.00 </c:v>
                  </c:pt>
                  <c:pt idx="93">
                    <c:v>3.00 </c:v>
                  </c:pt>
                  <c:pt idx="94">
                    <c:v>0.00 </c:v>
                  </c:pt>
                  <c:pt idx="95">
                    <c:v>0.00 </c:v>
                  </c:pt>
                  <c:pt idx="96">
                    <c:v>3.00 </c:v>
                  </c:pt>
                  <c:pt idx="97">
                    <c:v>0.00 </c:v>
                  </c:pt>
                  <c:pt idx="98">
                    <c:v>0.00 </c:v>
                  </c:pt>
                  <c:pt idx="99">
                    <c:v>0.00 </c:v>
                  </c:pt>
                  <c:pt idx="100">
                    <c:v>0.00 </c:v>
                  </c:pt>
                  <c:pt idx="101">
                    <c:v>S</c:v>
                  </c:pt>
                  <c:pt idx="102">
                    <c:v>0.00 </c:v>
                  </c:pt>
                  <c:pt idx="103">
                    <c:v>0.00 </c:v>
                  </c:pt>
                  <c:pt idx="104">
                    <c:v>S</c:v>
                  </c:pt>
                  <c:pt idx="105">
                    <c:v>0.00 </c:v>
                  </c:pt>
                  <c:pt idx="106">
                    <c:v>0.00 </c:v>
                  </c:pt>
                  <c:pt idx="107">
                    <c:v>1.00 </c:v>
                  </c:pt>
                  <c:pt idx="108">
                    <c:v>0.00 </c:v>
                  </c:pt>
                  <c:pt idx="109">
                    <c:v>0.00 </c:v>
                  </c:pt>
                  <c:pt idx="110">
                    <c:v>2.00 </c:v>
                  </c:pt>
                  <c:pt idx="111">
                    <c:v>0.00 </c:v>
                  </c:pt>
                  <c:pt idx="112">
                    <c:v>0.00 </c:v>
                  </c:pt>
                  <c:pt idx="113">
                    <c:v>0.00 </c:v>
                  </c:pt>
                  <c:pt idx="114">
                    <c:v>4.00 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S</c:v>
                  </c:pt>
                  <c:pt idx="119">
                    <c:v>S</c:v>
                  </c:pt>
                  <c:pt idx="120">
                    <c:v>S</c:v>
                  </c:pt>
                  <c:pt idx="121">
                    <c:v>S</c:v>
                  </c:pt>
                  <c:pt idx="122">
                    <c:v>S</c:v>
                  </c:pt>
                  <c:pt idx="123">
                    <c:v>S</c:v>
                  </c:pt>
                  <c:pt idx="124">
                    <c:v>S</c:v>
                  </c:pt>
                  <c:pt idx="125">
                    <c:v>S</c:v>
                  </c:pt>
                  <c:pt idx="126">
                    <c:v>S</c:v>
                  </c:pt>
                  <c:pt idx="127">
                    <c:v>S</c:v>
                  </c:pt>
                  <c:pt idx="128">
                    <c:v>S</c:v>
                  </c:pt>
                  <c:pt idx="129">
                    <c:v>S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S</c:v>
                  </c:pt>
                  <c:pt idx="133">
                    <c:v>S</c:v>
                  </c:pt>
                  <c:pt idx="134">
                    <c:v>S</c:v>
                  </c:pt>
                  <c:pt idx="135">
                    <c:v>S</c:v>
                  </c:pt>
                  <c:pt idx="136">
                    <c:v>S</c:v>
                  </c:pt>
                  <c:pt idx="137">
                    <c:v>S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S</c:v>
                  </c:pt>
                  <c:pt idx="143">
                    <c:v>S</c:v>
                  </c:pt>
                  <c:pt idx="144">
                    <c:v>S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S</c:v>
                  </c:pt>
                  <c:pt idx="148">
                    <c:v>S</c:v>
                  </c:pt>
                  <c:pt idx="149">
                    <c:v>S</c:v>
                  </c:pt>
                  <c:pt idx="150">
                    <c:v>S</c:v>
                  </c:pt>
                  <c:pt idx="151">
                    <c:v>S</c:v>
                  </c:pt>
                  <c:pt idx="152">
                    <c:v>S</c:v>
                  </c:pt>
                  <c:pt idx="153">
                    <c:v>S</c:v>
                  </c:pt>
                  <c:pt idx="154">
                    <c:v>S</c:v>
                  </c:pt>
                  <c:pt idx="155">
                    <c:v>S</c:v>
                  </c:pt>
                  <c:pt idx="156">
                    <c:v>S</c:v>
                  </c:pt>
                  <c:pt idx="157">
                    <c:v>S</c:v>
                  </c:pt>
                  <c:pt idx="158">
                    <c:v>S</c:v>
                  </c:pt>
                  <c:pt idx="159">
                    <c:v>S</c:v>
                  </c:pt>
                  <c:pt idx="160">
                    <c:v>S</c:v>
                  </c:pt>
                  <c:pt idx="161">
                    <c:v>S</c:v>
                  </c:pt>
                  <c:pt idx="162">
                    <c:v> S</c:v>
                  </c:pt>
                  <c:pt idx="163">
                    <c:v>S</c:v>
                  </c:pt>
                  <c:pt idx="164">
                    <c:v>S</c:v>
                  </c:pt>
                  <c:pt idx="165">
                    <c:v>S</c:v>
                  </c:pt>
                  <c:pt idx="166">
                    <c:v>S</c:v>
                  </c:pt>
                  <c:pt idx="167">
                    <c:v>S</c:v>
                  </c:pt>
                  <c:pt idx="168">
                    <c:v>S</c:v>
                  </c:pt>
                  <c:pt idx="169">
                    <c:v>S</c:v>
                  </c:pt>
                  <c:pt idx="170">
                    <c:v>S</c:v>
                  </c:pt>
                  <c:pt idx="171">
                    <c:v>S</c:v>
                  </c:pt>
                  <c:pt idx="172">
                    <c:v>S</c:v>
                  </c:pt>
                  <c:pt idx="173">
                    <c:v>S</c:v>
                  </c:pt>
                  <c:pt idx="174">
                    <c:v>S</c:v>
                  </c:pt>
                  <c:pt idx="175">
                    <c:v>S</c:v>
                  </c:pt>
                  <c:pt idx="176">
                    <c:v>S</c:v>
                  </c:pt>
                  <c:pt idx="177">
                    <c:v>S</c:v>
                  </c:pt>
                  <c:pt idx="178">
                    <c:v>S</c:v>
                  </c:pt>
                  <c:pt idx="179">
                    <c:v>S</c:v>
                  </c:pt>
                  <c:pt idx="180">
                    <c:v>S</c:v>
                  </c:pt>
                  <c:pt idx="181">
                    <c:v>S</c:v>
                  </c:pt>
                  <c:pt idx="182">
                    <c:v>S</c:v>
                  </c:pt>
                  <c:pt idx="183">
                    <c:v>S</c:v>
                  </c:pt>
                  <c:pt idx="184">
                    <c:v>S</c:v>
                  </c:pt>
                  <c:pt idx="185">
                    <c:v>S</c:v>
                  </c:pt>
                  <c:pt idx="186">
                    <c:v>S</c:v>
                  </c:pt>
                  <c:pt idx="187">
                    <c:v>S</c:v>
                  </c:pt>
                  <c:pt idx="188">
                    <c:v>S</c:v>
                  </c:pt>
                  <c:pt idx="189">
                    <c:v>S</c:v>
                  </c:pt>
                  <c:pt idx="190">
                    <c:v>S</c:v>
                  </c:pt>
                  <c:pt idx="191">
                    <c:v>S</c:v>
                  </c:pt>
                  <c:pt idx="192">
                    <c:v>S</c:v>
                  </c:pt>
                  <c:pt idx="193">
                    <c:v>S</c:v>
                  </c:pt>
                  <c:pt idx="194">
                    <c:v>S</c:v>
                  </c:pt>
                  <c:pt idx="195">
                    <c:v>S</c:v>
                  </c:pt>
                  <c:pt idx="196">
                    <c:v>S</c:v>
                  </c:pt>
                  <c:pt idx="197">
                    <c:v>S</c:v>
                  </c:pt>
                  <c:pt idx="198">
                    <c:v>S</c:v>
                  </c:pt>
                  <c:pt idx="199">
                    <c:v>S</c:v>
                  </c:pt>
                  <c:pt idx="200">
                    <c:v>S</c:v>
                  </c:pt>
                  <c:pt idx="201">
                    <c:v>S</c:v>
                  </c:pt>
                  <c:pt idx="202">
                    <c:v>S</c:v>
                  </c:pt>
                  <c:pt idx="203">
                    <c:v>S</c:v>
                  </c:pt>
                  <c:pt idx="204">
                    <c:v>S</c:v>
                  </c:pt>
                  <c:pt idx="205">
                    <c:v>S</c:v>
                  </c:pt>
                  <c:pt idx="206">
                    <c:v>S</c:v>
                  </c:pt>
                  <c:pt idx="207">
                    <c:v>S</c:v>
                  </c:pt>
                  <c:pt idx="208">
                    <c:v>S</c:v>
                  </c:pt>
                  <c:pt idx="209">
                    <c:v>S</c:v>
                  </c:pt>
                  <c:pt idx="210">
                    <c:v>S</c:v>
                  </c:pt>
                  <c:pt idx="211">
                    <c:v>S</c:v>
                  </c:pt>
                  <c:pt idx="212">
                    <c:v>S</c:v>
                  </c:pt>
                  <c:pt idx="213">
                    <c:v>S</c:v>
                  </c:pt>
                  <c:pt idx="214">
                    <c:v>S</c:v>
                  </c:pt>
                  <c:pt idx="215">
                    <c:v>S</c:v>
                  </c:pt>
                  <c:pt idx="216">
                    <c:v>S</c:v>
                  </c:pt>
                  <c:pt idx="217">
                    <c:v>S</c:v>
                  </c:pt>
                  <c:pt idx="218">
                    <c:v>S</c:v>
                  </c:pt>
                  <c:pt idx="219">
                    <c:v>S</c:v>
                  </c:pt>
                  <c:pt idx="220">
                    <c:v>S</c:v>
                  </c:pt>
                  <c:pt idx="221">
                    <c:v>S</c:v>
                  </c:pt>
                  <c:pt idx="222">
                    <c:v>S</c:v>
                  </c:pt>
                  <c:pt idx="223">
                    <c:v>S</c:v>
                  </c:pt>
                  <c:pt idx="224">
                    <c:v>S</c:v>
                  </c:pt>
                  <c:pt idx="225">
                    <c:v>S</c:v>
                  </c:pt>
                  <c:pt idx="226">
                    <c:v>S</c:v>
                  </c:pt>
                  <c:pt idx="227">
                    <c:v>S</c:v>
                  </c:pt>
                  <c:pt idx="228">
                    <c:v>S</c:v>
                  </c:pt>
                  <c:pt idx="229">
                    <c:v>S</c:v>
                  </c:pt>
                  <c:pt idx="230">
                    <c:v>S</c:v>
                  </c:pt>
                  <c:pt idx="231">
                    <c:v>S</c:v>
                  </c:pt>
                  <c:pt idx="232">
                    <c:v>S</c:v>
                  </c:pt>
                  <c:pt idx="233">
                    <c:v>S</c:v>
                  </c:pt>
                  <c:pt idx="234">
                    <c:v>S</c:v>
                  </c:pt>
                  <c:pt idx="235">
                    <c:v>S</c:v>
                  </c:pt>
                  <c:pt idx="236">
                    <c:v>S</c:v>
                  </c:pt>
                  <c:pt idx="237">
                    <c:v>S</c:v>
                  </c:pt>
                  <c:pt idx="238">
                    <c:v>S</c:v>
                  </c:pt>
                  <c:pt idx="239">
                    <c:v>S</c:v>
                  </c:pt>
                  <c:pt idx="240">
                    <c:v>S</c:v>
                  </c:pt>
                  <c:pt idx="241">
                    <c:v>S</c:v>
                  </c:pt>
                  <c:pt idx="242">
                    <c:v>S</c:v>
                  </c:pt>
                  <c:pt idx="243">
                    <c:v>S</c:v>
                  </c:pt>
                  <c:pt idx="244">
                    <c:v>S</c:v>
                  </c:pt>
                  <c:pt idx="245">
                    <c:v>S</c:v>
                  </c:pt>
                  <c:pt idx="246">
                    <c:v>S</c:v>
                  </c:pt>
                  <c:pt idx="247">
                    <c:v>S</c:v>
                  </c:pt>
                  <c:pt idx="248">
                    <c:v>S</c:v>
                  </c:pt>
                  <c:pt idx="249">
                    <c:v>S</c:v>
                  </c:pt>
                  <c:pt idx="250">
                    <c:v>S</c:v>
                  </c:pt>
                  <c:pt idx="251">
                    <c:v>S</c:v>
                  </c:pt>
                  <c:pt idx="252">
                    <c:v>S</c:v>
                  </c:pt>
                  <c:pt idx="253">
                    <c:v>S</c:v>
                  </c:pt>
                  <c:pt idx="254">
                    <c:v>S</c:v>
                  </c:pt>
                  <c:pt idx="255">
                    <c:v>S</c:v>
                  </c:pt>
                  <c:pt idx="256">
                    <c:v>S</c:v>
                  </c:pt>
                  <c:pt idx="257">
                    <c:v>S</c:v>
                  </c:pt>
                  <c:pt idx="258">
                    <c:v>S</c:v>
                  </c:pt>
                  <c:pt idx="259">
                    <c:v>S</c:v>
                  </c:pt>
                  <c:pt idx="260">
                    <c:v>S</c:v>
                  </c:pt>
                  <c:pt idx="261">
                    <c:v>S</c:v>
                  </c:pt>
                  <c:pt idx="262">
                    <c:v>S</c:v>
                  </c:pt>
                  <c:pt idx="263">
                    <c:v>S</c:v>
                  </c:pt>
                  <c:pt idx="264">
                    <c:v>S</c:v>
                  </c:pt>
                  <c:pt idx="265">
                    <c:v>S</c:v>
                  </c:pt>
                  <c:pt idx="266">
                    <c:v>S</c:v>
                  </c:pt>
                  <c:pt idx="267">
                    <c:v>S</c:v>
                  </c:pt>
                  <c:pt idx="268">
                    <c:v>S</c:v>
                  </c:pt>
                  <c:pt idx="269">
                    <c:v>S</c:v>
                  </c:pt>
                  <c:pt idx="270">
                    <c:v>S</c:v>
                  </c:pt>
                  <c:pt idx="271">
                    <c:v>S</c:v>
                  </c:pt>
                  <c:pt idx="272">
                    <c:v>S</c:v>
                  </c:pt>
                  <c:pt idx="273">
                    <c:v>S</c:v>
                  </c:pt>
                  <c:pt idx="274">
                    <c:v>S</c:v>
                  </c:pt>
                  <c:pt idx="275">
                    <c:v>S</c:v>
                  </c:pt>
                  <c:pt idx="276">
                    <c:v>S</c:v>
                  </c:pt>
                  <c:pt idx="277">
                    <c:v>S</c:v>
                  </c:pt>
                  <c:pt idx="278">
                    <c:v>S</c:v>
                  </c:pt>
                  <c:pt idx="279">
                    <c:v>S</c:v>
                  </c:pt>
                  <c:pt idx="280">
                    <c:v>S</c:v>
                  </c:pt>
                  <c:pt idx="281">
                    <c:v>S</c:v>
                  </c:pt>
                  <c:pt idx="282">
                    <c:v>S</c:v>
                  </c:pt>
                  <c:pt idx="283">
                    <c:v>S</c:v>
                  </c:pt>
                  <c:pt idx="284">
                    <c:v>S</c:v>
                  </c:pt>
                  <c:pt idx="285">
                    <c:v>S</c:v>
                  </c:pt>
                  <c:pt idx="286">
                    <c:v>S</c:v>
                  </c:pt>
                  <c:pt idx="287">
                    <c:v>S</c:v>
                  </c:pt>
                  <c:pt idx="288">
                    <c:v>S</c:v>
                  </c:pt>
                  <c:pt idx="289">
                    <c:v>S</c:v>
                  </c:pt>
                  <c:pt idx="290">
                    <c:v>S</c:v>
                  </c:pt>
                  <c:pt idx="291">
                    <c:v>S</c:v>
                  </c:pt>
                  <c:pt idx="292">
                    <c:v>S</c:v>
                  </c:pt>
                  <c:pt idx="293">
                    <c:v>S</c:v>
                  </c:pt>
                  <c:pt idx="294">
                    <c:v>S</c:v>
                  </c:pt>
                  <c:pt idx="295">
                    <c:v>S</c:v>
                  </c:pt>
                  <c:pt idx="296">
                    <c:v>S</c:v>
                  </c:pt>
                  <c:pt idx="297">
                    <c:v>S</c:v>
                  </c:pt>
                  <c:pt idx="298">
                    <c:v>S</c:v>
                  </c:pt>
                  <c:pt idx="299">
                    <c:v>S</c:v>
                  </c:pt>
                  <c:pt idx="300">
                    <c:v>S</c:v>
                  </c:pt>
                  <c:pt idx="301">
                    <c:v>S</c:v>
                  </c:pt>
                  <c:pt idx="302">
                    <c:v>S</c:v>
                  </c:pt>
                  <c:pt idx="303">
                    <c:v>S</c:v>
                  </c:pt>
                  <c:pt idx="304">
                    <c:v>S</c:v>
                  </c:pt>
                  <c:pt idx="305">
                    <c:v>S</c:v>
                  </c:pt>
                  <c:pt idx="306">
                    <c:v>S</c:v>
                  </c:pt>
                  <c:pt idx="307">
                    <c:v>S</c:v>
                  </c:pt>
                  <c:pt idx="308">
                    <c:v>S</c:v>
                  </c:pt>
                  <c:pt idx="309">
                    <c:v>S</c:v>
                  </c:pt>
                  <c:pt idx="310">
                    <c:v>S</c:v>
                  </c:pt>
                  <c:pt idx="311">
                    <c:v>S</c:v>
                  </c:pt>
                  <c:pt idx="312">
                    <c:v>S</c:v>
                  </c:pt>
                  <c:pt idx="313">
                    <c:v>S</c:v>
                  </c:pt>
                  <c:pt idx="314">
                    <c:v>S</c:v>
                  </c:pt>
                  <c:pt idx="315">
                    <c:v>S</c:v>
                  </c:pt>
                  <c:pt idx="316">
                    <c:v>S</c:v>
                  </c:pt>
                  <c:pt idx="317">
                    <c:v>S</c:v>
                  </c:pt>
                  <c:pt idx="318">
                    <c:v>S</c:v>
                  </c:pt>
                  <c:pt idx="319">
                    <c:v>S</c:v>
                  </c:pt>
                  <c:pt idx="320">
                    <c:v>S</c:v>
                  </c:pt>
                  <c:pt idx="321">
                    <c:v>S</c:v>
                  </c:pt>
                  <c:pt idx="322">
                    <c:v>S</c:v>
                  </c:pt>
                  <c:pt idx="323">
                    <c:v>S</c:v>
                  </c:pt>
                  <c:pt idx="324">
                    <c:v>S</c:v>
                  </c:pt>
                  <c:pt idx="325">
                    <c:v>S</c:v>
                  </c:pt>
                  <c:pt idx="326">
                    <c:v>S</c:v>
                  </c:pt>
                  <c:pt idx="327">
                    <c:v>S</c:v>
                  </c:pt>
                  <c:pt idx="328">
                    <c:v>S</c:v>
                  </c:pt>
                  <c:pt idx="329">
                    <c:v>S</c:v>
                  </c:pt>
                  <c:pt idx="330">
                    <c:v>S</c:v>
                  </c:pt>
                  <c:pt idx="331">
                    <c:v>S</c:v>
                  </c:pt>
                  <c:pt idx="332">
                    <c:v>S</c:v>
                  </c:pt>
                  <c:pt idx="333">
                    <c:v>S</c:v>
                  </c:pt>
                  <c:pt idx="334">
                    <c:v>S</c:v>
                  </c:pt>
                  <c:pt idx="335">
                    <c:v>S</c:v>
                  </c:pt>
                  <c:pt idx="336">
                    <c:v>S</c:v>
                  </c:pt>
                  <c:pt idx="337">
                    <c:v>S</c:v>
                  </c:pt>
                  <c:pt idx="338">
                    <c:v>S</c:v>
                  </c:pt>
                  <c:pt idx="339">
                    <c:v>S</c:v>
                  </c:pt>
                  <c:pt idx="340">
                    <c:v>S</c:v>
                  </c:pt>
                  <c:pt idx="341">
                    <c:v>S</c:v>
                  </c:pt>
                  <c:pt idx="342">
                    <c:v>S</c:v>
                  </c:pt>
                  <c:pt idx="343">
                    <c:v>S</c:v>
                  </c:pt>
                  <c:pt idx="344">
                    <c:v>S</c:v>
                  </c:pt>
                  <c:pt idx="345">
                    <c:v>S</c:v>
                  </c:pt>
                  <c:pt idx="346">
                    <c:v>S</c:v>
                  </c:pt>
                  <c:pt idx="347">
                    <c:v>S</c:v>
                  </c:pt>
                  <c:pt idx="348">
                    <c:v>S</c:v>
                  </c:pt>
                  <c:pt idx="349">
                    <c:v>S</c:v>
                  </c:pt>
                  <c:pt idx="350">
                    <c:v>S</c:v>
                  </c:pt>
                  <c:pt idx="351">
                    <c:v>S</c:v>
                  </c:pt>
                  <c:pt idx="352">
                    <c:v>S</c:v>
                  </c:pt>
                  <c:pt idx="353">
                    <c:v>S</c:v>
                  </c:pt>
                  <c:pt idx="354">
                    <c:v>S</c:v>
                  </c:pt>
                  <c:pt idx="355">
                    <c:v>S</c:v>
                  </c:pt>
                  <c:pt idx="356">
                    <c:v>S</c:v>
                  </c:pt>
                  <c:pt idx="357">
                    <c:v>S</c:v>
                  </c:pt>
                  <c:pt idx="358">
                    <c:v>S</c:v>
                  </c:pt>
                  <c:pt idx="359">
                    <c:v>S</c:v>
                  </c:pt>
                  <c:pt idx="360">
                    <c:v>S</c:v>
                  </c:pt>
                  <c:pt idx="361">
                    <c:v>S</c:v>
                  </c:pt>
                  <c:pt idx="362">
                    <c:v>S</c:v>
                  </c:pt>
                  <c:pt idx="363">
                    <c:v>S</c:v>
                  </c:pt>
                  <c:pt idx="364">
                    <c:v>S</c:v>
                  </c:pt>
                  <c:pt idx="365">
                    <c:v>S</c:v>
                  </c:pt>
                  <c:pt idx="366">
                    <c:v>S</c:v>
                  </c:pt>
                  <c:pt idx="367">
                    <c:v>S</c:v>
                  </c:pt>
                  <c:pt idx="368">
                    <c:v>S</c:v>
                  </c:pt>
                  <c:pt idx="369">
                    <c:v>S</c:v>
                  </c:pt>
                  <c:pt idx="370">
                    <c:v>S</c:v>
                  </c:pt>
                  <c:pt idx="371">
                    <c:v>S</c:v>
                  </c:pt>
                  <c:pt idx="372">
                    <c:v>S</c:v>
                  </c:pt>
                  <c:pt idx="373">
                    <c:v>S</c:v>
                  </c:pt>
                  <c:pt idx="374">
                    <c:v>S</c:v>
                  </c:pt>
                  <c:pt idx="375">
                    <c:v>S</c:v>
                  </c:pt>
                  <c:pt idx="376">
                    <c:v>S</c:v>
                  </c:pt>
                  <c:pt idx="377">
                    <c:v>S</c:v>
                  </c:pt>
                  <c:pt idx="378">
                    <c:v>S</c:v>
                  </c:pt>
                  <c:pt idx="379">
                    <c:v>S</c:v>
                  </c:pt>
                  <c:pt idx="380">
                    <c:v>S</c:v>
                  </c:pt>
                  <c:pt idx="381">
                    <c:v>S</c:v>
                  </c:pt>
                  <c:pt idx="382">
                    <c:v>S</c:v>
                  </c:pt>
                  <c:pt idx="383">
                    <c:v>S</c:v>
                  </c:pt>
                  <c:pt idx="384">
                    <c:v>S</c:v>
                  </c:pt>
                  <c:pt idx="385">
                    <c:v>S</c:v>
                  </c:pt>
                  <c:pt idx="386">
                    <c:v>S</c:v>
                  </c:pt>
                  <c:pt idx="387">
                    <c:v>S</c:v>
                  </c:pt>
                  <c:pt idx="388">
                    <c:v>S</c:v>
                  </c:pt>
                  <c:pt idx="389">
                    <c:v>S</c:v>
                  </c:pt>
                  <c:pt idx="390">
                    <c:v>S</c:v>
                  </c:pt>
                  <c:pt idx="391">
                    <c:v>S</c:v>
                  </c:pt>
                  <c:pt idx="392">
                    <c:v>S</c:v>
                  </c:pt>
                  <c:pt idx="393">
                    <c:v>S</c:v>
                  </c:pt>
                  <c:pt idx="394">
                    <c:v>S</c:v>
                  </c:pt>
                  <c:pt idx="395">
                    <c:v>S</c:v>
                  </c:pt>
                  <c:pt idx="396">
                    <c:v>S</c:v>
                  </c:pt>
                  <c:pt idx="397">
                    <c:v>S</c:v>
                  </c:pt>
                  <c:pt idx="398">
                    <c:v>S</c:v>
                  </c:pt>
                  <c:pt idx="399">
                    <c:v>S</c:v>
                  </c:pt>
                  <c:pt idx="400">
                    <c:v>S</c:v>
                  </c:pt>
                  <c:pt idx="401">
                    <c:v>S</c:v>
                  </c:pt>
                  <c:pt idx="402">
                    <c:v>S</c:v>
                  </c:pt>
                  <c:pt idx="403">
                    <c:v>S</c:v>
                  </c:pt>
                  <c:pt idx="404">
                    <c:v>S</c:v>
                  </c:pt>
                  <c:pt idx="405">
                    <c:v>S</c:v>
                  </c:pt>
                  <c:pt idx="406">
                    <c:v>S</c:v>
                  </c:pt>
                  <c:pt idx="407">
                    <c:v>S</c:v>
                  </c:pt>
                  <c:pt idx="408">
                    <c:v>S</c:v>
                  </c:pt>
                  <c:pt idx="409">
                    <c:v>S</c:v>
                  </c:pt>
                  <c:pt idx="410">
                    <c:v>S</c:v>
                  </c:pt>
                  <c:pt idx="411">
                    <c:v>S</c:v>
                  </c:pt>
                  <c:pt idx="412">
                    <c:v>S</c:v>
                  </c:pt>
                  <c:pt idx="413">
                    <c:v>S</c:v>
                  </c:pt>
                  <c:pt idx="414">
                    <c:v>S</c:v>
                  </c:pt>
                  <c:pt idx="415">
                    <c:v>S</c:v>
                  </c:pt>
                  <c:pt idx="416">
                    <c:v>S</c:v>
                  </c:pt>
                  <c:pt idx="417">
                    <c:v>S</c:v>
                  </c:pt>
                  <c:pt idx="418">
                    <c:v>S</c:v>
                  </c:pt>
                  <c:pt idx="419">
                    <c:v>S</c:v>
                  </c:pt>
                  <c:pt idx="420">
                    <c:v>S</c:v>
                  </c:pt>
                  <c:pt idx="421">
                    <c:v>S</c:v>
                  </c:pt>
                  <c:pt idx="422">
                    <c:v>S</c:v>
                  </c:pt>
                  <c:pt idx="423">
                    <c:v>S</c:v>
                  </c:pt>
                  <c:pt idx="424">
                    <c:v>S</c:v>
                  </c:pt>
                  <c:pt idx="425">
                    <c:v>S</c:v>
                  </c:pt>
                  <c:pt idx="426">
                    <c:v>S</c:v>
                  </c:pt>
                  <c:pt idx="427">
                    <c:v>S</c:v>
                  </c:pt>
                  <c:pt idx="428">
                    <c:v>S</c:v>
                  </c:pt>
                  <c:pt idx="429">
                    <c:v>S</c:v>
                  </c:pt>
                  <c:pt idx="430">
                    <c:v>S</c:v>
                  </c:pt>
                  <c:pt idx="431">
                    <c:v>S</c:v>
                  </c:pt>
                  <c:pt idx="432">
                    <c:v>S</c:v>
                  </c:pt>
                  <c:pt idx="433">
                    <c:v>S </c:v>
                  </c:pt>
                  <c:pt idx="434">
                    <c:v>S</c:v>
                  </c:pt>
                  <c:pt idx="435">
                    <c:v>S</c:v>
                  </c:pt>
                  <c:pt idx="436">
                    <c:v>S</c:v>
                  </c:pt>
                  <c:pt idx="437">
                    <c:v>S</c:v>
                  </c:pt>
                  <c:pt idx="438">
                    <c:v>S</c:v>
                  </c:pt>
                  <c:pt idx="439">
                    <c:v>S</c:v>
                  </c:pt>
                  <c:pt idx="440">
                    <c:v>S</c:v>
                  </c:pt>
                  <c:pt idx="441">
                    <c:v>S</c:v>
                  </c:pt>
                  <c:pt idx="442">
                    <c:v>S</c:v>
                  </c:pt>
                  <c:pt idx="443">
                    <c:v>S</c:v>
                  </c:pt>
                  <c:pt idx="444">
                    <c:v>S</c:v>
                  </c:pt>
                  <c:pt idx="445">
                    <c:v>S</c:v>
                  </c:pt>
                  <c:pt idx="446">
                    <c:v>S</c:v>
                  </c:pt>
                  <c:pt idx="447">
                    <c:v>S</c:v>
                  </c:pt>
                  <c:pt idx="448">
                    <c:v>S</c:v>
                  </c:pt>
                  <c:pt idx="449">
                    <c:v>S</c:v>
                  </c:pt>
                  <c:pt idx="450">
                    <c:v>S</c:v>
                  </c:pt>
                  <c:pt idx="451">
                    <c:v>S</c:v>
                  </c:pt>
                  <c:pt idx="452">
                    <c:v>S</c:v>
                  </c:pt>
                  <c:pt idx="453">
                    <c:v>S</c:v>
                  </c:pt>
                  <c:pt idx="454">
                    <c:v>S</c:v>
                  </c:pt>
                  <c:pt idx="455">
                    <c:v>S</c:v>
                  </c:pt>
                  <c:pt idx="456">
                    <c:v>S</c:v>
                  </c:pt>
                  <c:pt idx="457">
                    <c:v>S</c:v>
                  </c:pt>
                  <c:pt idx="458">
                    <c:v>S</c:v>
                  </c:pt>
                  <c:pt idx="459">
                    <c:v>S</c:v>
                  </c:pt>
                  <c:pt idx="460">
                    <c:v>S</c:v>
                  </c:pt>
                  <c:pt idx="461">
                    <c:v>S</c:v>
                  </c:pt>
                  <c:pt idx="462">
                    <c:v>S</c:v>
                  </c:pt>
                  <c:pt idx="463">
                    <c:v>S</c:v>
                  </c:pt>
                  <c:pt idx="464">
                    <c:v>S</c:v>
                  </c:pt>
                  <c:pt idx="465">
                    <c:v>S</c:v>
                  </c:pt>
                  <c:pt idx="466">
                    <c:v>S</c:v>
                  </c:pt>
                  <c:pt idx="467">
                    <c:v>S</c:v>
                  </c:pt>
                  <c:pt idx="468">
                    <c:v>S</c:v>
                  </c:pt>
                  <c:pt idx="469">
                    <c:v>S</c:v>
                  </c:pt>
                  <c:pt idx="470">
                    <c:v>S</c:v>
                  </c:pt>
                  <c:pt idx="471">
                    <c:v>S</c:v>
                  </c:pt>
                  <c:pt idx="472">
                    <c:v>S</c:v>
                  </c:pt>
                  <c:pt idx="473">
                    <c:v>S</c:v>
                  </c:pt>
                  <c:pt idx="474">
                    <c:v>S</c:v>
                  </c:pt>
                  <c:pt idx="475">
                    <c:v>S</c:v>
                  </c:pt>
                  <c:pt idx="476">
                    <c:v>S</c:v>
                  </c:pt>
                  <c:pt idx="477">
                    <c:v>S</c:v>
                  </c:pt>
                  <c:pt idx="478">
                    <c:v>S</c:v>
                  </c:pt>
                  <c:pt idx="479">
                    <c:v>S</c:v>
                  </c:pt>
                  <c:pt idx="480">
                    <c:v>S</c:v>
                  </c:pt>
                  <c:pt idx="481">
                    <c:v>S</c:v>
                  </c:pt>
                  <c:pt idx="482">
                    <c:v>S</c:v>
                  </c:pt>
                  <c:pt idx="483">
                    <c:v>S</c:v>
                  </c:pt>
                  <c:pt idx="484">
                    <c:v>S</c:v>
                  </c:pt>
                  <c:pt idx="485">
                    <c:v>S</c:v>
                  </c:pt>
                  <c:pt idx="486">
                    <c:v>S</c:v>
                  </c:pt>
                  <c:pt idx="487">
                    <c:v>S</c:v>
                  </c:pt>
                  <c:pt idx="488">
                    <c:v>S</c:v>
                  </c:pt>
                  <c:pt idx="489">
                    <c:v>S</c:v>
                  </c:pt>
                  <c:pt idx="490">
                    <c:v>347.33 </c:v>
                  </c:pt>
                  <c:pt idx="491">
                    <c:v>M</c:v>
                  </c:pt>
                  <c:pt idx="492">
                    <c:v>M</c:v>
                  </c:pt>
                  <c:pt idx="493">
                    <c:v>8.00 </c:v>
                  </c:pt>
                  <c:pt idx="494">
                    <c:v>0.00 </c:v>
                  </c:pt>
                  <c:pt idx="495">
                    <c:v>1.00 </c:v>
                  </c:pt>
                  <c:pt idx="496">
                    <c:v>0.00 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0.00 </c:v>
                  </c:pt>
                  <c:pt idx="500">
                    <c:v>26.00 </c:v>
                  </c:pt>
                  <c:pt idx="501">
                    <c:v>0.00 </c:v>
                  </c:pt>
                  <c:pt idx="502">
                    <c:v>12.00 </c:v>
                  </c:pt>
                  <c:pt idx="503">
                    <c:v>0.00 </c:v>
                  </c:pt>
                  <c:pt idx="504">
                    <c:v>45.00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0.00 </c:v>
                  </c:pt>
                  <c:pt idx="508">
                    <c:v>80.00 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0.00 </c:v>
                  </c:pt>
                  <c:pt idx="512">
                    <c:v>0.00 </c:v>
                  </c:pt>
                  <c:pt idx="513">
                    <c:v>9.00 </c:v>
                  </c:pt>
                  <c:pt idx="514">
                    <c:v>0.00 </c:v>
                  </c:pt>
                  <c:pt idx="515">
                    <c:v>43.00 </c:v>
                  </c:pt>
                  <c:pt idx="516">
                    <c:v>0.00 </c:v>
                  </c:pt>
                  <c:pt idx="517">
                    <c:v>10.00 </c:v>
                  </c:pt>
                  <c:pt idx="518">
                    <c:v>107.00 </c:v>
                  </c:pt>
                  <c:pt idx="519">
                    <c:v>1.00 </c:v>
                  </c:pt>
                  <c:pt idx="520">
                    <c:v>17.00 </c:v>
                  </c:pt>
                  <c:pt idx="521">
                    <c:v>0.00 </c:v>
                  </c:pt>
                  <c:pt idx="522">
                    <c:v>0.00 </c:v>
                  </c:pt>
                  <c:pt idx="523">
                    <c:v>0.00 </c:v>
                  </c:pt>
                  <c:pt idx="524">
                    <c:v>59.00 </c:v>
                  </c:pt>
                  <c:pt idx="525">
                    <c:v>0.00 </c:v>
                  </c:pt>
                  <c:pt idx="526">
                    <c:v>2.00 </c:v>
                  </c:pt>
                  <c:pt idx="527">
                    <c:v>1.00 </c:v>
                  </c:pt>
                  <c:pt idx="528">
                    <c:v>5.00 </c:v>
                  </c:pt>
                  <c:pt idx="529">
                    <c:v>43.00 </c:v>
                  </c:pt>
                  <c:pt idx="530">
                    <c:v>3.00 </c:v>
                  </c:pt>
                  <c:pt idx="531">
                    <c:v>0.00 </c:v>
                  </c:pt>
                  <c:pt idx="532">
                    <c:v>21.00 </c:v>
                  </c:pt>
                  <c:pt idx="533">
                    <c:v>1.00 </c:v>
                  </c:pt>
                  <c:pt idx="534">
                    <c:v>6.00 </c:v>
                  </c:pt>
                  <c:pt idx="535">
                    <c:v>0.00 </c:v>
                  </c:pt>
                  <c:pt idx="536">
                    <c:v>1.00 </c:v>
                  </c:pt>
                  <c:pt idx="537">
                    <c:v>222.00 </c:v>
                  </c:pt>
                  <c:pt idx="538">
                    <c:v>146.00 </c:v>
                  </c:pt>
                  <c:pt idx="539">
                    <c:v>0.00 </c:v>
                  </c:pt>
                  <c:pt idx="540">
                    <c:v>0.00 </c:v>
                  </c:pt>
                  <c:pt idx="541">
                    <c:v>0.00 </c:v>
                  </c:pt>
                  <c:pt idx="542">
                    <c:v>3.00 </c:v>
                  </c:pt>
                  <c:pt idx="543">
                    <c:v>69.00 </c:v>
                  </c:pt>
                  <c:pt idx="544">
                    <c:v>4.00 </c:v>
                  </c:pt>
                  <c:pt idx="545">
                    <c:v>0.00 </c:v>
                  </c:pt>
                  <c:pt idx="546">
                    <c:v>181.00 </c:v>
                  </c:pt>
                  <c:pt idx="547">
                    <c:v>78.00 </c:v>
                  </c:pt>
                  <c:pt idx="548">
                    <c:v>8.00 </c:v>
                  </c:pt>
                  <c:pt idx="549">
                    <c:v>0.00 </c:v>
                  </c:pt>
                  <c:pt idx="550">
                    <c:v>23.00 </c:v>
                  </c:pt>
                  <c:pt idx="551">
                    <c:v>0.00 </c:v>
                  </c:pt>
                  <c:pt idx="552">
                    <c:v>0.00 </c:v>
                  </c:pt>
                  <c:pt idx="553">
                    <c:v>0.00 </c:v>
                  </c:pt>
                  <c:pt idx="554">
                    <c:v>72.00 </c:v>
                  </c:pt>
                  <c:pt idx="555">
                    <c:v>3.00 </c:v>
                  </c:pt>
                  <c:pt idx="556">
                    <c:v>5.00 </c:v>
                  </c:pt>
                  <c:pt idx="557">
                    <c:v>0.00 </c:v>
                  </c:pt>
                  <c:pt idx="558">
                    <c:v>0.00 </c:v>
                  </c:pt>
                  <c:pt idx="559">
                    <c:v>1.00 </c:v>
                  </c:pt>
                  <c:pt idx="560">
                    <c:v>0.00 </c:v>
                  </c:pt>
                  <c:pt idx="561">
                    <c:v>0.00 </c:v>
                  </c:pt>
                  <c:pt idx="562">
                    <c:v>1.00 </c:v>
                  </c:pt>
                  <c:pt idx="563">
                    <c:v>165.00 </c:v>
                  </c:pt>
                  <c:pt idx="564">
                    <c:v>1.00 </c:v>
                  </c:pt>
                  <c:pt idx="565">
                    <c:v>90.00 </c:v>
                  </c:pt>
                  <c:pt idx="566">
                    <c:v>0.00 </c:v>
                  </c:pt>
                  <c:pt idx="567">
                    <c:v>0.00 </c:v>
                  </c:pt>
                  <c:pt idx="568">
                    <c:v>6.00 </c:v>
                  </c:pt>
                  <c:pt idx="569">
                    <c:v>0.00 </c:v>
                  </c:pt>
                  <c:pt idx="570">
                    <c:v>M</c:v>
                  </c:pt>
                  <c:pt idx="571">
                    <c:v>1.00 </c:v>
                  </c:pt>
                  <c:pt idx="572">
                    <c:v>0.00 </c:v>
                  </c:pt>
                  <c:pt idx="573">
                    <c:v>24.00 </c:v>
                  </c:pt>
                  <c:pt idx="574">
                    <c:v>3.00 </c:v>
                  </c:pt>
                  <c:pt idx="575">
                    <c:v>0.00 </c:v>
                  </c:pt>
                  <c:pt idx="576">
                    <c:v>1.00 </c:v>
                  </c:pt>
                  <c:pt idx="577">
                    <c:v>7.00 </c:v>
                  </c:pt>
                  <c:pt idx="578">
                    <c:v>M</c:v>
                  </c:pt>
                  <c:pt idx="579">
                    <c:v>45.00 </c:v>
                  </c:pt>
                  <c:pt idx="580">
                    <c:v>0.00 </c:v>
                  </c:pt>
                  <c:pt idx="581">
                    <c:v>0.00 </c:v>
                  </c:pt>
                  <c:pt idx="582">
                    <c:v>8.00 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0.00 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11.00 </c:v>
                  </c:pt>
                  <c:pt idx="589">
                    <c:v>M</c:v>
                  </c:pt>
                  <c:pt idx="590">
                    <c:v>0.00 </c:v>
                  </c:pt>
                  <c:pt idx="591">
                    <c:v>17.00 </c:v>
                  </c:pt>
                  <c:pt idx="592">
                    <c:v>0.00 </c:v>
                  </c:pt>
                  <c:pt idx="593">
                    <c:v>11.00 </c:v>
                  </c:pt>
                  <c:pt idx="594">
                    <c:v>M</c:v>
                  </c:pt>
                  <c:pt idx="595">
                    <c:v>0.00 </c:v>
                  </c:pt>
                  <c:pt idx="596">
                    <c:v>1.00 </c:v>
                  </c:pt>
                  <c:pt idx="597">
                    <c:v>0.00 </c:v>
                  </c:pt>
                  <c:pt idx="598">
                    <c:v>10.00 </c:v>
                  </c:pt>
                  <c:pt idx="599">
                    <c:v>0.00 </c:v>
                  </c:pt>
                  <c:pt idx="600">
                    <c:v>0.00 </c:v>
                  </c:pt>
                  <c:pt idx="601">
                    <c:v>0.00 </c:v>
                  </c:pt>
                  <c:pt idx="602">
                    <c:v>M</c:v>
                  </c:pt>
                  <c:pt idx="603">
                    <c:v>1.00 </c:v>
                  </c:pt>
                  <c:pt idx="604">
                    <c:v>0.00 </c:v>
                  </c:pt>
                  <c:pt idx="605">
                    <c:v>0.00 </c:v>
                  </c:pt>
                  <c:pt idx="606">
                    <c:v>0.00 </c:v>
                  </c:pt>
                  <c:pt idx="607">
                    <c:v>12.00 </c:v>
                  </c:pt>
                  <c:pt idx="608">
                    <c:v>0.00 </c:v>
                  </c:pt>
                  <c:pt idx="609">
                    <c:v>0.00 </c:v>
                  </c:pt>
                  <c:pt idx="610">
                    <c:v>0.00 </c:v>
                  </c:pt>
                  <c:pt idx="611">
                    <c:v>6.00 </c:v>
                  </c:pt>
                  <c:pt idx="612">
                    <c:v>3.00 </c:v>
                  </c:pt>
                  <c:pt idx="613">
                    <c:v>22.00 </c:v>
                  </c:pt>
                  <c:pt idx="614">
                    <c:v>3.00 </c:v>
                  </c:pt>
                  <c:pt idx="615">
                    <c:v>M</c:v>
                  </c:pt>
                  <c:pt idx="616">
                    <c:v>0.00 </c:v>
                  </c:pt>
                </c:lvl>
                <c:lvl>
                  <c:pt idx="0">
                    <c:v>0.00 </c:v>
                  </c:pt>
                  <c:pt idx="1">
                    <c:v>124,000.00 </c:v>
                  </c:pt>
                  <c:pt idx="2">
                    <c:v>588,000.00 </c:v>
                  </c:pt>
                  <c:pt idx="3">
                    <c:v>97,000.00 </c:v>
                  </c:pt>
                  <c:pt idx="5">
                    <c:v>0.00 </c:v>
                  </c:pt>
                  <c:pt idx="6">
                    <c:v>0.00 </c:v>
                  </c:pt>
                  <c:pt idx="7">
                    <c:v>0.00 </c:v>
                  </c:pt>
                  <c:pt idx="8">
                    <c:v>266,000.00 </c:v>
                  </c:pt>
                  <c:pt idx="9">
                    <c:v>90,000.00 </c:v>
                  </c:pt>
                  <c:pt idx="10">
                    <c:v>88,000.00 </c:v>
                  </c:pt>
                  <c:pt idx="11">
                    <c:v>0.00 </c:v>
                  </c:pt>
                  <c:pt idx="12">
                    <c:v>24,000.00 </c:v>
                  </c:pt>
                  <c:pt idx="13">
                    <c:v>0.00 </c:v>
                  </c:pt>
                  <c:pt idx="14">
                    <c:v>0.00 </c:v>
                  </c:pt>
                  <c:pt idx="15">
                    <c:v>0.00 </c:v>
                  </c:pt>
                  <c:pt idx="16">
                    <c:v>0.00 </c:v>
                  </c:pt>
                  <c:pt idx="17">
                    <c:v>0.00 </c:v>
                  </c:pt>
                  <c:pt idx="18">
                    <c:v>0.00 </c:v>
                  </c:pt>
                  <c:pt idx="19">
                    <c:v>0.00 </c:v>
                  </c:pt>
                  <c:pt idx="20">
                    <c:v>0.00 </c:v>
                  </c:pt>
                  <c:pt idx="21">
                    <c:v>0.00 </c:v>
                  </c:pt>
                  <c:pt idx="22">
                    <c:v>0.00 </c:v>
                  </c:pt>
                  <c:pt idx="23">
                    <c:v>65,000.00 </c:v>
                  </c:pt>
                  <c:pt idx="25">
                    <c:v>0.00 </c:v>
                  </c:pt>
                  <c:pt idx="26">
                    <c:v>92,000.00 </c:v>
                  </c:pt>
                  <c:pt idx="27">
                    <c:v>111,000.00 </c:v>
                  </c:pt>
                  <c:pt idx="28">
                    <c:v>0.00 </c:v>
                  </c:pt>
                  <c:pt idx="29">
                    <c:v>0.00 </c:v>
                  </c:pt>
                  <c:pt idx="30">
                    <c:v>0.00 </c:v>
                  </c:pt>
                  <c:pt idx="31">
                    <c:v>0.00 </c:v>
                  </c:pt>
                  <c:pt idx="32">
                    <c:v>0.00 </c:v>
                  </c:pt>
                  <c:pt idx="33">
                    <c:v>0.00 </c:v>
                  </c:pt>
                  <c:pt idx="34">
                    <c:v>0.00 </c:v>
                  </c:pt>
                  <c:pt idx="35">
                    <c:v>0.00 </c:v>
                  </c:pt>
                  <c:pt idx="36">
                    <c:v>0.00 </c:v>
                  </c:pt>
                  <c:pt idx="37">
                    <c:v>878,000.00 </c:v>
                  </c:pt>
                  <c:pt idx="39">
                    <c:v>0.00 </c:v>
                  </c:pt>
                  <c:pt idx="40">
                    <c:v>0.00 </c:v>
                  </c:pt>
                  <c:pt idx="41">
                    <c:v>516,000.00 </c:v>
                  </c:pt>
                  <c:pt idx="42">
                    <c:v>15,000.00 </c:v>
                  </c:pt>
                  <c:pt idx="43">
                    <c:v>0.00 </c:v>
                  </c:pt>
                  <c:pt idx="44">
                    <c:v>0.00 </c:v>
                  </c:pt>
                  <c:pt idx="45">
                    <c:v>0.00 </c:v>
                  </c:pt>
                  <c:pt idx="46">
                    <c:v>159,000.00 </c:v>
                  </c:pt>
                  <c:pt idx="47">
                    <c:v>0.00 </c:v>
                  </c:pt>
                  <c:pt idx="48">
                    <c:v>247,000.00 </c:v>
                  </c:pt>
                  <c:pt idx="49">
                    <c:v>0.00 </c:v>
                  </c:pt>
                  <c:pt idx="50">
                    <c:v>0.00 </c:v>
                  </c:pt>
                  <c:pt idx="51">
                    <c:v>0.00 </c:v>
                  </c:pt>
                  <c:pt idx="52">
                    <c:v>0.00 </c:v>
                  </c:pt>
                  <c:pt idx="53">
                    <c:v>0.00 </c:v>
                  </c:pt>
                  <c:pt idx="54">
                    <c:v>1,120,000.00 </c:v>
                  </c:pt>
                  <c:pt idx="55">
                    <c:v>0.00 </c:v>
                  </c:pt>
                  <c:pt idx="56">
                    <c:v>0.00 </c:v>
                  </c:pt>
                  <c:pt idx="58">
                    <c:v>25,000.00 </c:v>
                  </c:pt>
                  <c:pt idx="59">
                    <c:v>0.00 </c:v>
                  </c:pt>
                  <c:pt idx="60">
                    <c:v>57,000.00 </c:v>
                  </c:pt>
                  <c:pt idx="61">
                    <c:v>375,000.00 </c:v>
                  </c:pt>
                  <c:pt idx="62">
                    <c:v>0.00 </c:v>
                  </c:pt>
                  <c:pt idx="63">
                    <c:v>30,000.00 </c:v>
                  </c:pt>
                  <c:pt idx="65">
                    <c:v>130,000.00 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324,000.00 </c:v>
                  </c:pt>
                  <c:pt idx="70">
                    <c:v>534,000.00 </c:v>
                  </c:pt>
                  <c:pt idx="71">
                    <c:v>47,000.00 </c:v>
                  </c:pt>
                  <c:pt idx="72">
                    <c:v>82,000.00 </c:v>
                  </c:pt>
                  <c:pt idx="73">
                    <c:v>215,000.00 </c:v>
                  </c:pt>
                  <c:pt idx="74">
                    <c:v>0.00 </c:v>
                  </c:pt>
                  <c:pt idx="75">
                    <c:v>0.00 </c:v>
                  </c:pt>
                  <c:pt idx="77">
                    <c:v>97,000.00 </c:v>
                  </c:pt>
                  <c:pt idx="78">
                    <c:v>25,000.00 </c:v>
                  </c:pt>
                  <c:pt idx="79">
                    <c:v>0.00 </c:v>
                  </c:pt>
                  <c:pt idx="80">
                    <c:v>989,000.00 </c:v>
                  </c:pt>
                  <c:pt idx="81">
                    <c:v>0.00 </c:v>
                  </c:pt>
                  <c:pt idx="82">
                    <c:v>13,000.00 </c:v>
                  </c:pt>
                  <c:pt idx="83">
                    <c:v>0.00 </c:v>
                  </c:pt>
                  <c:pt idx="84">
                    <c:v>0.00 </c:v>
                  </c:pt>
                  <c:pt idx="85">
                    <c:v>0.00 </c:v>
                  </c:pt>
                  <c:pt idx="86">
                    <c:v>0.00 </c:v>
                  </c:pt>
                  <c:pt idx="87">
                    <c:v>0.00 </c:v>
                  </c:pt>
                  <c:pt idx="88">
                    <c:v>0.00 </c:v>
                  </c:pt>
                  <c:pt idx="89">
                    <c:v>0.00 </c:v>
                  </c:pt>
                  <c:pt idx="90">
                    <c:v>39,000.00 </c:v>
                  </c:pt>
                  <c:pt idx="91">
                    <c:v>0.00 </c:v>
                  </c:pt>
                  <c:pt idx="92">
                    <c:v>0.00 </c:v>
                  </c:pt>
                  <c:pt idx="93">
                    <c:v>105,000.00 </c:v>
                  </c:pt>
                  <c:pt idx="94">
                    <c:v>0.00 </c:v>
                  </c:pt>
                  <c:pt idx="95">
                    <c:v>0.00 </c:v>
                  </c:pt>
                  <c:pt idx="96">
                    <c:v>197,000.00 </c:v>
                  </c:pt>
                  <c:pt idx="97">
                    <c:v>0.00 </c:v>
                  </c:pt>
                  <c:pt idx="98">
                    <c:v>0.00 </c:v>
                  </c:pt>
                  <c:pt idx="99">
                    <c:v>0.00 </c:v>
                  </c:pt>
                  <c:pt idx="100">
                    <c:v>0.00 </c:v>
                  </c:pt>
                  <c:pt idx="102">
                    <c:v>0.00 </c:v>
                  </c:pt>
                  <c:pt idx="103">
                    <c:v>0.00 </c:v>
                  </c:pt>
                  <c:pt idx="105">
                    <c:v>0.00 </c:v>
                  </c:pt>
                  <c:pt idx="106">
                    <c:v>0.00 </c:v>
                  </c:pt>
                  <c:pt idx="107">
                    <c:v>42,000.00 </c:v>
                  </c:pt>
                  <c:pt idx="108">
                    <c:v>0.00 </c:v>
                  </c:pt>
                  <c:pt idx="109">
                    <c:v>0.00 </c:v>
                  </c:pt>
                  <c:pt idx="110">
                    <c:v>711,000.00 </c:v>
                  </c:pt>
                  <c:pt idx="111">
                    <c:v>0.00 </c:v>
                  </c:pt>
                  <c:pt idx="112">
                    <c:v>0.00 </c:v>
                  </c:pt>
                  <c:pt idx="113">
                    <c:v>0.00 </c:v>
                  </c:pt>
                  <c:pt idx="114">
                    <c:v>281,000.00 </c:v>
                  </c:pt>
                  <c:pt idx="490">
                    <c:v>21,018,000.00 </c:v>
                  </c:pt>
                  <c:pt idx="493">
                    <c:v>472,000.00 </c:v>
                  </c:pt>
                  <c:pt idx="494">
                    <c:v>0.00 </c:v>
                  </c:pt>
                  <c:pt idx="495">
                    <c:v>94,000.00 </c:v>
                  </c:pt>
                  <c:pt idx="496">
                    <c:v>0.00 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0.00 </c:v>
                  </c:pt>
                  <c:pt idx="500">
                    <c:v>2,555,000.00 </c:v>
                  </c:pt>
                  <c:pt idx="501">
                    <c:v>0.00 </c:v>
                  </c:pt>
                  <c:pt idx="502">
                    <c:v>970,000.00 </c:v>
                  </c:pt>
                  <c:pt idx="503">
                    <c:v>0.00 </c:v>
                  </c:pt>
                  <c:pt idx="504">
                    <c:v>4,315,000.00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0.00 </c:v>
                  </c:pt>
                  <c:pt idx="508">
                    <c:v>8,107,000.00 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0.00 </c:v>
                  </c:pt>
                  <c:pt idx="512">
                    <c:v>0.00 </c:v>
                  </c:pt>
                  <c:pt idx="513">
                    <c:v>694,000.00 </c:v>
                  </c:pt>
                  <c:pt idx="514">
                    <c:v>0.00 </c:v>
                  </c:pt>
                  <c:pt idx="515">
                    <c:v>3,885,000.00 </c:v>
                  </c:pt>
                  <c:pt idx="516">
                    <c:v>0.00 </c:v>
                  </c:pt>
                  <c:pt idx="517">
                    <c:v>328,000.00 </c:v>
                  </c:pt>
                  <c:pt idx="518">
                    <c:v>7,650,000.00 </c:v>
                  </c:pt>
                  <c:pt idx="519">
                    <c:v>151,000.00 </c:v>
                  </c:pt>
                  <c:pt idx="520">
                    <c:v>1,399,000.00 </c:v>
                  </c:pt>
                  <c:pt idx="521">
                    <c:v>0.00 </c:v>
                  </c:pt>
                  <c:pt idx="522">
                    <c:v>0.00 </c:v>
                  </c:pt>
                  <c:pt idx="523">
                    <c:v>0.00 </c:v>
                  </c:pt>
                  <c:pt idx="524">
                    <c:v>5,618,000.00 </c:v>
                  </c:pt>
                  <c:pt idx="525">
                    <c:v>0.00 </c:v>
                  </c:pt>
                  <c:pt idx="526">
                    <c:v>73,000.00 </c:v>
                  </c:pt>
                  <c:pt idx="527">
                    <c:v>16,000.00 </c:v>
                  </c:pt>
                  <c:pt idx="528">
                    <c:v>150,000.00 </c:v>
                  </c:pt>
                  <c:pt idx="529">
                    <c:v>2,489,051,000.00 </c:v>
                  </c:pt>
                  <c:pt idx="530">
                    <c:v>50,661,000.00 </c:v>
                  </c:pt>
                  <c:pt idx="531">
                    <c:v>0.00 </c:v>
                  </c:pt>
                  <c:pt idx="532">
                    <c:v>1,994,000.00 </c:v>
                  </c:pt>
                  <c:pt idx="533">
                    <c:v>40,000.00 </c:v>
                  </c:pt>
                  <c:pt idx="534">
                    <c:v>375,938,000.00 </c:v>
                  </c:pt>
                  <c:pt idx="535">
                    <c:v>0.00 </c:v>
                  </c:pt>
                  <c:pt idx="536">
                    <c:v>44,000.00 </c:v>
                  </c:pt>
                  <c:pt idx="537">
                    <c:v>19,575,000.00 </c:v>
                  </c:pt>
                  <c:pt idx="538">
                    <c:v>14,622,000.00 </c:v>
                  </c:pt>
                  <c:pt idx="539">
                    <c:v>0.00 </c:v>
                  </c:pt>
                  <c:pt idx="540">
                    <c:v>0.00 </c:v>
                  </c:pt>
                  <c:pt idx="541">
                    <c:v>0.00 </c:v>
                  </c:pt>
                  <c:pt idx="542">
                    <c:v>386,000.00 </c:v>
                  </c:pt>
                  <c:pt idx="543">
                    <c:v>2,984,000.00 </c:v>
                  </c:pt>
                  <c:pt idx="544">
                    <c:v>143,000.00 </c:v>
                  </c:pt>
                  <c:pt idx="545">
                    <c:v>0.00 </c:v>
                  </c:pt>
                  <c:pt idx="546">
                    <c:v>13,063,000.00 </c:v>
                  </c:pt>
                  <c:pt idx="547">
                    <c:v>5,000,000.00 </c:v>
                  </c:pt>
                  <c:pt idx="548">
                    <c:v>570,000.00 </c:v>
                  </c:pt>
                  <c:pt idx="549">
                    <c:v>0.00 </c:v>
                  </c:pt>
                  <c:pt idx="550">
                    <c:v>110,000.00 </c:v>
                  </c:pt>
                  <c:pt idx="551">
                    <c:v>0.00 </c:v>
                  </c:pt>
                  <c:pt idx="552">
                    <c:v>0.00 </c:v>
                  </c:pt>
                  <c:pt idx="553">
                    <c:v>0.00 </c:v>
                  </c:pt>
                  <c:pt idx="554">
                    <c:v>7,548,000.00 </c:v>
                  </c:pt>
                  <c:pt idx="555">
                    <c:v>261,000.00 </c:v>
                  </c:pt>
                  <c:pt idx="556">
                    <c:v>1,227,000.00 </c:v>
                  </c:pt>
                  <c:pt idx="557">
                    <c:v>0.00 </c:v>
                  </c:pt>
                  <c:pt idx="558">
                    <c:v>0.00 </c:v>
                  </c:pt>
                  <c:pt idx="559">
                    <c:v>25,000.00 </c:v>
                  </c:pt>
                  <c:pt idx="560">
                    <c:v>0.00 </c:v>
                  </c:pt>
                  <c:pt idx="561">
                    <c:v>0.00 </c:v>
                  </c:pt>
                  <c:pt idx="562">
                    <c:v>38,000.00 </c:v>
                  </c:pt>
                  <c:pt idx="563">
                    <c:v>15,596,000.00 </c:v>
                  </c:pt>
                  <c:pt idx="564">
                    <c:v>270,000.00 </c:v>
                  </c:pt>
                  <c:pt idx="565">
                    <c:v>9,944,000.00 </c:v>
                  </c:pt>
                  <c:pt idx="566">
                    <c:v>0.00 </c:v>
                  </c:pt>
                  <c:pt idx="567">
                    <c:v>0.00 </c:v>
                  </c:pt>
                  <c:pt idx="568">
                    <c:v>371,000.00 </c:v>
                  </c:pt>
                  <c:pt idx="569">
                    <c:v>0.00 </c:v>
                  </c:pt>
                  <c:pt idx="571">
                    <c:v>198,000.00 </c:v>
                  </c:pt>
                  <c:pt idx="572">
                    <c:v>0.00 </c:v>
                  </c:pt>
                  <c:pt idx="573">
                    <c:v>1,817,000.00 </c:v>
                  </c:pt>
                  <c:pt idx="574">
                    <c:v>343,000.00 </c:v>
                  </c:pt>
                  <c:pt idx="575">
                    <c:v>0.00 </c:v>
                  </c:pt>
                  <c:pt idx="576">
                    <c:v>34,000.00 </c:v>
                  </c:pt>
                  <c:pt idx="577">
                    <c:v>345,000.00 </c:v>
                  </c:pt>
                  <c:pt idx="579">
                    <c:v>6,517,000.00 </c:v>
                  </c:pt>
                  <c:pt idx="580">
                    <c:v>0.00 </c:v>
                  </c:pt>
                  <c:pt idx="581">
                    <c:v>0.00 </c:v>
                  </c:pt>
                  <c:pt idx="582">
                    <c:v>1,467,000.00 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0.00 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1,335,000.00 </c:v>
                  </c:pt>
                  <c:pt idx="590">
                    <c:v>0.00 </c:v>
                  </c:pt>
                  <c:pt idx="591">
                    <c:v>1,034,000.00 </c:v>
                  </c:pt>
                  <c:pt idx="592">
                    <c:v>0.00 </c:v>
                  </c:pt>
                  <c:pt idx="593">
                    <c:v>608,000.00 </c:v>
                  </c:pt>
                  <c:pt idx="595">
                    <c:v>0.00 </c:v>
                  </c:pt>
                  <c:pt idx="596">
                    <c:v>132,000.00 </c:v>
                  </c:pt>
                  <c:pt idx="597">
                    <c:v>0.00 </c:v>
                  </c:pt>
                  <c:pt idx="598">
                    <c:v>118,000.00 </c:v>
                  </c:pt>
                  <c:pt idx="599">
                    <c:v>0.00 </c:v>
                  </c:pt>
                  <c:pt idx="600">
                    <c:v>0.00 </c:v>
                  </c:pt>
                  <c:pt idx="601">
                    <c:v>0.00 </c:v>
                  </c:pt>
                  <c:pt idx="603">
                    <c:v>104,000.00 </c:v>
                  </c:pt>
                  <c:pt idx="604">
                    <c:v>0.00 </c:v>
                  </c:pt>
                  <c:pt idx="605">
                    <c:v>0.00 </c:v>
                  </c:pt>
                  <c:pt idx="606">
                    <c:v>0.00 </c:v>
                  </c:pt>
                  <c:pt idx="607">
                    <c:v>1,325,000.00 </c:v>
                  </c:pt>
                  <c:pt idx="608">
                    <c:v>0.00 </c:v>
                  </c:pt>
                  <c:pt idx="609">
                    <c:v>0.00 </c:v>
                  </c:pt>
                  <c:pt idx="610">
                    <c:v>0.00 </c:v>
                  </c:pt>
                  <c:pt idx="611">
                    <c:v>818,304.00 </c:v>
                  </c:pt>
                  <c:pt idx="612">
                    <c:v>475,000.00 </c:v>
                  </c:pt>
                  <c:pt idx="613">
                    <c:v>800,000.00 </c:v>
                  </c:pt>
                  <c:pt idx="614">
                    <c:v>172,000.00 </c:v>
                  </c:pt>
                  <c:pt idx="616">
                    <c:v>0.00 </c:v>
                  </c:pt>
                </c:lvl>
                <c:lvl>
                  <c:pt idx="0">
                    <c:v>0.00 </c:v>
                  </c:pt>
                  <c:pt idx="1">
                    <c:v>3.00 </c:v>
                  </c:pt>
                  <c:pt idx="2">
                    <c:v>26.00 </c:v>
                  </c:pt>
                  <c:pt idx="3">
                    <c:v>404.50 </c:v>
                  </c:pt>
                  <c:pt idx="5">
                    <c:v>246.00 </c:v>
                  </c:pt>
                  <c:pt idx="6">
                    <c:v>11.00 </c:v>
                  </c:pt>
                  <c:pt idx="7">
                    <c:v>0.00 </c:v>
                  </c:pt>
                  <c:pt idx="8">
                    <c:v>1.00 </c:v>
                  </c:pt>
                  <c:pt idx="9">
                    <c:v>19.00 </c:v>
                  </c:pt>
                  <c:pt idx="10">
                    <c:v>111.00 </c:v>
                  </c:pt>
                  <c:pt idx="11">
                    <c:v>494.00 </c:v>
                  </c:pt>
                  <c:pt idx="12">
                    <c:v>33.00 </c:v>
                  </c:pt>
                  <c:pt idx="13">
                    <c:v>1.00 </c:v>
                  </c:pt>
                  <c:pt idx="14">
                    <c:v>0.00 </c:v>
                  </c:pt>
                  <c:pt idx="15">
                    <c:v>10.00 </c:v>
                  </c:pt>
                  <c:pt idx="16">
                    <c:v>4.00 </c:v>
                  </c:pt>
                  <c:pt idx="17">
                    <c:v>315.00 </c:v>
                  </c:pt>
                  <c:pt idx="18">
                    <c:v>0.00 </c:v>
                  </c:pt>
                  <c:pt idx="19">
                    <c:v>0.00 </c:v>
                  </c:pt>
                  <c:pt idx="20">
                    <c:v>2.00 </c:v>
                  </c:pt>
                  <c:pt idx="21">
                    <c:v>4.00 </c:v>
                  </c:pt>
                  <c:pt idx="22">
                    <c:v>0.00 </c:v>
                  </c:pt>
                  <c:pt idx="23">
                    <c:v>3.00 </c:v>
                  </c:pt>
                  <c:pt idx="25">
                    <c:v>12.00 </c:v>
                  </c:pt>
                  <c:pt idx="26">
                    <c:v>113.00 </c:v>
                  </c:pt>
                  <c:pt idx="27">
                    <c:v>156.00 </c:v>
                  </c:pt>
                  <c:pt idx="28">
                    <c:v>0.00 </c:v>
                  </c:pt>
                  <c:pt idx="29">
                    <c:v>2.00 </c:v>
                  </c:pt>
                  <c:pt idx="30">
                    <c:v>0.33 </c:v>
                  </c:pt>
                  <c:pt idx="31">
                    <c:v>1.00 </c:v>
                  </c:pt>
                  <c:pt idx="32">
                    <c:v>1.00 </c:v>
                  </c:pt>
                  <c:pt idx="33">
                    <c:v>0.00 </c:v>
                  </c:pt>
                  <c:pt idx="34">
                    <c:v>1.00 </c:v>
                  </c:pt>
                  <c:pt idx="35">
                    <c:v>4.00 </c:v>
                  </c:pt>
                  <c:pt idx="36">
                    <c:v>84.00 </c:v>
                  </c:pt>
                  <c:pt idx="37">
                    <c:v>2,391.00 </c:v>
                  </c:pt>
                  <c:pt idx="39">
                    <c:v>2.00 </c:v>
                  </c:pt>
                  <c:pt idx="40">
                    <c:v>0.00 </c:v>
                  </c:pt>
                  <c:pt idx="41">
                    <c:v>5.00 </c:v>
                  </c:pt>
                  <c:pt idx="42">
                    <c:v>143.00 </c:v>
                  </c:pt>
                  <c:pt idx="43">
                    <c:v>9.00 </c:v>
                  </c:pt>
                  <c:pt idx="44">
                    <c:v>8.00 </c:v>
                  </c:pt>
                  <c:pt idx="45">
                    <c:v>3.00 </c:v>
                  </c:pt>
                  <c:pt idx="46">
                    <c:v>8.00 </c:v>
                  </c:pt>
                  <c:pt idx="47">
                    <c:v>357.00 </c:v>
                  </c:pt>
                  <c:pt idx="48">
                    <c:v>13.00 </c:v>
                  </c:pt>
                  <c:pt idx="49">
                    <c:v>0.00 </c:v>
                  </c:pt>
                  <c:pt idx="50">
                    <c:v>3.00 </c:v>
                  </c:pt>
                  <c:pt idx="51">
                    <c:v>3.00 </c:v>
                  </c:pt>
                  <c:pt idx="52">
                    <c:v>159.00 </c:v>
                  </c:pt>
                  <c:pt idx="53">
                    <c:v>77.00 </c:v>
                  </c:pt>
                  <c:pt idx="54">
                    <c:v>68.00 </c:v>
                  </c:pt>
                  <c:pt idx="55">
                    <c:v>5.00 </c:v>
                  </c:pt>
                  <c:pt idx="56">
                    <c:v>1.00 </c:v>
                  </c:pt>
                  <c:pt idx="58">
                    <c:v>205.00 </c:v>
                  </c:pt>
                  <c:pt idx="59">
                    <c:v>0.00 </c:v>
                  </c:pt>
                  <c:pt idx="60">
                    <c:v>21.00 </c:v>
                  </c:pt>
                  <c:pt idx="61">
                    <c:v>0.00 </c:v>
                  </c:pt>
                  <c:pt idx="62">
                    <c:v>1.00 </c:v>
                  </c:pt>
                  <c:pt idx="63">
                    <c:v>9.00 </c:v>
                  </c:pt>
                  <c:pt idx="65">
                    <c:v>3.00 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2.00 </c:v>
                  </c:pt>
                  <c:pt idx="70">
                    <c:v>1.00 </c:v>
                  </c:pt>
                  <c:pt idx="71">
                    <c:v>259.00 </c:v>
                  </c:pt>
                  <c:pt idx="72">
                    <c:v>1.00 </c:v>
                  </c:pt>
                  <c:pt idx="73">
                    <c:v>191.00 </c:v>
                  </c:pt>
                  <c:pt idx="74">
                    <c:v>2.00 </c:v>
                  </c:pt>
                  <c:pt idx="75">
                    <c:v>7.00 </c:v>
                  </c:pt>
                  <c:pt idx="77">
                    <c:v>15.00 </c:v>
                  </c:pt>
                  <c:pt idx="78">
                    <c:v>21.00 </c:v>
                  </c:pt>
                  <c:pt idx="79">
                    <c:v>3.00 </c:v>
                  </c:pt>
                  <c:pt idx="80">
                    <c:v>566.00 </c:v>
                  </c:pt>
                  <c:pt idx="81">
                    <c:v>0.00 </c:v>
                  </c:pt>
                  <c:pt idx="82">
                    <c:v>64.00 </c:v>
                  </c:pt>
                  <c:pt idx="83">
                    <c:v>1.00 </c:v>
                  </c:pt>
                  <c:pt idx="84">
                    <c:v>0.00 </c:v>
                  </c:pt>
                  <c:pt idx="85">
                    <c:v>1.00 </c:v>
                  </c:pt>
                  <c:pt idx="86">
                    <c:v>4.00 </c:v>
                  </c:pt>
                  <c:pt idx="87">
                    <c:v>1.00 </c:v>
                  </c:pt>
                  <c:pt idx="88">
                    <c:v>2.00 </c:v>
                  </c:pt>
                  <c:pt idx="89">
                    <c:v>3.00 </c:v>
                  </c:pt>
                  <c:pt idx="90">
                    <c:v>2.00 </c:v>
                  </c:pt>
                  <c:pt idx="91">
                    <c:v>14.00 </c:v>
                  </c:pt>
                  <c:pt idx="92">
                    <c:v>10.00 </c:v>
                  </c:pt>
                  <c:pt idx="93">
                    <c:v>220.00 </c:v>
                  </c:pt>
                  <c:pt idx="94">
                    <c:v>7.00 </c:v>
                  </c:pt>
                  <c:pt idx="95">
                    <c:v>2.00 </c:v>
                  </c:pt>
                  <c:pt idx="96">
                    <c:v>33.00 </c:v>
                  </c:pt>
                  <c:pt idx="97">
                    <c:v>1.00 </c:v>
                  </c:pt>
                  <c:pt idx="98">
                    <c:v>10.00 </c:v>
                  </c:pt>
                  <c:pt idx="99">
                    <c:v>246.00 </c:v>
                  </c:pt>
                  <c:pt idx="100">
                    <c:v>29.00 </c:v>
                  </c:pt>
                  <c:pt idx="102">
                    <c:v>223.00 </c:v>
                  </c:pt>
                  <c:pt idx="103">
                    <c:v>20.00 </c:v>
                  </c:pt>
                  <c:pt idx="105">
                    <c:v>0.00 </c:v>
                  </c:pt>
                  <c:pt idx="106">
                    <c:v>0.00 </c:v>
                  </c:pt>
                  <c:pt idx="107">
                    <c:v>3.00 </c:v>
                  </c:pt>
                  <c:pt idx="108">
                    <c:v>4.00 </c:v>
                  </c:pt>
                  <c:pt idx="109">
                    <c:v>0.00 </c:v>
                  </c:pt>
                  <c:pt idx="110">
                    <c:v>3.00 </c:v>
                  </c:pt>
                  <c:pt idx="111">
                    <c:v>207.00 </c:v>
                  </c:pt>
                  <c:pt idx="112">
                    <c:v>2.00 </c:v>
                  </c:pt>
                  <c:pt idx="113">
                    <c:v>0.00 </c:v>
                  </c:pt>
                  <c:pt idx="114">
                    <c:v>0.00 </c:v>
                  </c:pt>
                  <c:pt idx="490">
                    <c:v>84,214.50 </c:v>
                  </c:pt>
                  <c:pt idx="493">
                    <c:v>23.00 </c:v>
                  </c:pt>
                  <c:pt idx="494">
                    <c:v>0.00 </c:v>
                  </c:pt>
                  <c:pt idx="495">
                    <c:v>7.00 </c:v>
                  </c:pt>
                  <c:pt idx="496">
                    <c:v>0.00 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0.00 </c:v>
                  </c:pt>
                  <c:pt idx="500">
                    <c:v>56.00 </c:v>
                  </c:pt>
                  <c:pt idx="501">
                    <c:v>0.00 </c:v>
                  </c:pt>
                  <c:pt idx="502">
                    <c:v>53.00 </c:v>
                  </c:pt>
                  <c:pt idx="503">
                    <c:v>0.00 </c:v>
                  </c:pt>
                  <c:pt idx="504">
                    <c:v>907.00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4.00 </c:v>
                  </c:pt>
                  <c:pt idx="508">
                    <c:v>1,054.00 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25.00 </c:v>
                  </c:pt>
                  <c:pt idx="512">
                    <c:v>7.00 </c:v>
                  </c:pt>
                  <c:pt idx="513">
                    <c:v>187.00 </c:v>
                  </c:pt>
                  <c:pt idx="514">
                    <c:v>0.00 </c:v>
                  </c:pt>
                  <c:pt idx="515">
                    <c:v>48.00 </c:v>
                  </c:pt>
                  <c:pt idx="516">
                    <c:v>0.00 </c:v>
                  </c:pt>
                  <c:pt idx="517">
                    <c:v>21.00 </c:v>
                  </c:pt>
                  <c:pt idx="518">
                    <c:v>671.00 </c:v>
                  </c:pt>
                  <c:pt idx="519">
                    <c:v>8.00 </c:v>
                  </c:pt>
                  <c:pt idx="520">
                    <c:v>109.00 </c:v>
                  </c:pt>
                  <c:pt idx="521">
                    <c:v>0.00 </c:v>
                  </c:pt>
                  <c:pt idx="522">
                    <c:v>1.00 </c:v>
                  </c:pt>
                  <c:pt idx="523">
                    <c:v>0.00 </c:v>
                  </c:pt>
                  <c:pt idx="524">
                    <c:v>517.00 </c:v>
                  </c:pt>
                  <c:pt idx="525">
                    <c:v>10.00 </c:v>
                  </c:pt>
                  <c:pt idx="526">
                    <c:v>2.00 </c:v>
                  </c:pt>
                  <c:pt idx="527">
                    <c:v>2.00 </c:v>
                  </c:pt>
                  <c:pt idx="528">
                    <c:v>12.00 </c:v>
                  </c:pt>
                  <c:pt idx="529">
                    <c:v>5.00 </c:v>
                  </c:pt>
                  <c:pt idx="530">
                    <c:v>45.00 </c:v>
                  </c:pt>
                  <c:pt idx="531">
                    <c:v>0.00 </c:v>
                  </c:pt>
                  <c:pt idx="532">
                    <c:v>1,048.00 </c:v>
                  </c:pt>
                  <c:pt idx="533">
                    <c:v>7.00 </c:v>
                  </c:pt>
                  <c:pt idx="534">
                    <c:v>75.00 </c:v>
                  </c:pt>
                  <c:pt idx="535">
                    <c:v>0.00 </c:v>
                  </c:pt>
                  <c:pt idx="536">
                    <c:v>1.00 </c:v>
                  </c:pt>
                  <c:pt idx="537">
                    <c:v>4,465.00 </c:v>
                  </c:pt>
                  <c:pt idx="538">
                    <c:v>224.00 </c:v>
                  </c:pt>
                  <c:pt idx="539">
                    <c:v>1.00 </c:v>
                  </c:pt>
                  <c:pt idx="540">
                    <c:v>0.00 </c:v>
                  </c:pt>
                  <c:pt idx="541">
                    <c:v>1.54 </c:v>
                  </c:pt>
                  <c:pt idx="542">
                    <c:v>14.00 </c:v>
                  </c:pt>
                  <c:pt idx="543">
                    <c:v>196.00 </c:v>
                  </c:pt>
                  <c:pt idx="544">
                    <c:v>12.00 </c:v>
                  </c:pt>
                  <c:pt idx="545">
                    <c:v>0.00 </c:v>
                  </c:pt>
                  <c:pt idx="546">
                    <c:v>917.00 </c:v>
                  </c:pt>
                  <c:pt idx="547">
                    <c:v>272.00 </c:v>
                  </c:pt>
                  <c:pt idx="548">
                    <c:v>51.00 </c:v>
                  </c:pt>
                  <c:pt idx="549">
                    <c:v>0.00 </c:v>
                  </c:pt>
                  <c:pt idx="550">
                    <c:v>146.00 </c:v>
                  </c:pt>
                  <c:pt idx="551">
                    <c:v>0.00 </c:v>
                  </c:pt>
                  <c:pt idx="552">
                    <c:v>0.00 </c:v>
                  </c:pt>
                  <c:pt idx="553">
                    <c:v>9.00 </c:v>
                  </c:pt>
                  <c:pt idx="554">
                    <c:v>287.00 </c:v>
                  </c:pt>
                  <c:pt idx="555">
                    <c:v>25.00 </c:v>
                  </c:pt>
                  <c:pt idx="556">
                    <c:v>4.00 </c:v>
                  </c:pt>
                  <c:pt idx="557">
                    <c:v>0.00 </c:v>
                  </c:pt>
                  <c:pt idx="558">
                    <c:v>0.00 </c:v>
                  </c:pt>
                  <c:pt idx="559">
                    <c:v>7.00 </c:v>
                  </c:pt>
                  <c:pt idx="560">
                    <c:v>0.00 </c:v>
                  </c:pt>
                  <c:pt idx="561">
                    <c:v>0.00 </c:v>
                  </c:pt>
                  <c:pt idx="562">
                    <c:v>3.00 </c:v>
                  </c:pt>
                  <c:pt idx="563">
                    <c:v>1,465.00 </c:v>
                  </c:pt>
                  <c:pt idx="564">
                    <c:v>13.00 </c:v>
                  </c:pt>
                  <c:pt idx="565">
                    <c:v>548.00 </c:v>
                  </c:pt>
                  <c:pt idx="566">
                    <c:v>0.00 </c:v>
                  </c:pt>
                  <c:pt idx="567">
                    <c:v>5.00 </c:v>
                  </c:pt>
                  <c:pt idx="568">
                    <c:v>1,047.00 </c:v>
                  </c:pt>
                  <c:pt idx="569">
                    <c:v>0.00 </c:v>
                  </c:pt>
                  <c:pt idx="571">
                    <c:v>1.00 </c:v>
                  </c:pt>
                  <c:pt idx="572">
                    <c:v>0.00 </c:v>
                  </c:pt>
                  <c:pt idx="573">
                    <c:v>3,159.00 </c:v>
                  </c:pt>
                  <c:pt idx="574">
                    <c:v>92.00 </c:v>
                  </c:pt>
                  <c:pt idx="575">
                    <c:v>0.00 </c:v>
                  </c:pt>
                  <c:pt idx="576">
                    <c:v>42.00 </c:v>
                  </c:pt>
                  <c:pt idx="577">
                    <c:v>13.00 </c:v>
                  </c:pt>
                  <c:pt idx="579">
                    <c:v>9.00 </c:v>
                  </c:pt>
                  <c:pt idx="580">
                    <c:v>34.00 </c:v>
                  </c:pt>
                  <c:pt idx="581">
                    <c:v>46.00 </c:v>
                  </c:pt>
                  <c:pt idx="582">
                    <c:v>23.00 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265.00 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635.00 </c:v>
                  </c:pt>
                  <c:pt idx="590">
                    <c:v>0.00 </c:v>
                  </c:pt>
                  <c:pt idx="591">
                    <c:v>297.00 </c:v>
                  </c:pt>
                  <c:pt idx="592">
                    <c:v>0.00 </c:v>
                  </c:pt>
                  <c:pt idx="593">
                    <c:v>316.00 </c:v>
                  </c:pt>
                  <c:pt idx="595">
                    <c:v>0.00 </c:v>
                  </c:pt>
                  <c:pt idx="596">
                    <c:v>3.00 </c:v>
                  </c:pt>
                  <c:pt idx="597">
                    <c:v>0.00 </c:v>
                  </c:pt>
                  <c:pt idx="598">
                    <c:v>5,353.00 </c:v>
                  </c:pt>
                  <c:pt idx="599">
                    <c:v>0.00 </c:v>
                  </c:pt>
                  <c:pt idx="600">
                    <c:v>0.00 </c:v>
                  </c:pt>
                  <c:pt idx="601">
                    <c:v>0.00 </c:v>
                  </c:pt>
                  <c:pt idx="603">
                    <c:v>1.00 </c:v>
                  </c:pt>
                  <c:pt idx="604">
                    <c:v>1.00 </c:v>
                  </c:pt>
                  <c:pt idx="605">
                    <c:v>318.00 </c:v>
                  </c:pt>
                  <c:pt idx="606">
                    <c:v>0.00 </c:v>
                  </c:pt>
                  <c:pt idx="607">
                    <c:v>30.00 </c:v>
                  </c:pt>
                  <c:pt idx="608">
                    <c:v>15.00 </c:v>
                  </c:pt>
                  <c:pt idx="609">
                    <c:v>0.00 </c:v>
                  </c:pt>
                  <c:pt idx="610">
                    <c:v>4.00 </c:v>
                  </c:pt>
                  <c:pt idx="611">
                    <c:v>27.00 </c:v>
                  </c:pt>
                  <c:pt idx="612">
                    <c:v>11.00 </c:v>
                  </c:pt>
                  <c:pt idx="613">
                    <c:v>567.00 </c:v>
                  </c:pt>
                  <c:pt idx="614">
                    <c:v>6.00 </c:v>
                  </c:pt>
                  <c:pt idx="616">
                    <c:v>0.00 </c:v>
                  </c:pt>
                </c:lvl>
                <c:lvl>
                  <c:pt idx="0">
                    <c:v>0.00 </c:v>
                  </c:pt>
                  <c:pt idx="1">
                    <c:v>17,000.00 </c:v>
                  </c:pt>
                  <c:pt idx="2">
                    <c:v>1,442,000.00 </c:v>
                  </c:pt>
                  <c:pt idx="3">
                    <c:v>25,126,000.00 </c:v>
                  </c:pt>
                  <c:pt idx="5">
                    <c:v>22,472,000.00 </c:v>
                  </c:pt>
                  <c:pt idx="6">
                    <c:v>2,892,000.00 </c:v>
                  </c:pt>
                  <c:pt idx="7">
                    <c:v>0.00 </c:v>
                  </c:pt>
                  <c:pt idx="8">
                    <c:v>266,000.00 </c:v>
                  </c:pt>
                  <c:pt idx="9">
                    <c:v>4,631,000.00 </c:v>
                  </c:pt>
                  <c:pt idx="10">
                    <c:v>9,869,000.00 </c:v>
                  </c:pt>
                  <c:pt idx="11">
                    <c:v>19,213,000.00 </c:v>
                  </c:pt>
                  <c:pt idx="12">
                    <c:v>1,215,000.00 </c:v>
                  </c:pt>
                  <c:pt idx="13">
                    <c:v>91,000.00 </c:v>
                  </c:pt>
                  <c:pt idx="14">
                    <c:v>0.00 </c:v>
                  </c:pt>
                  <c:pt idx="15">
                    <c:v>346,000.00 </c:v>
                  </c:pt>
                  <c:pt idx="16">
                    <c:v>399,000.00 </c:v>
                  </c:pt>
                  <c:pt idx="17">
                    <c:v>40,505,000.00 </c:v>
                  </c:pt>
                  <c:pt idx="18">
                    <c:v>0.00 </c:v>
                  </c:pt>
                  <c:pt idx="19">
                    <c:v>0.00 </c:v>
                  </c:pt>
                  <c:pt idx="20">
                    <c:v>120,000.00 </c:v>
                  </c:pt>
                  <c:pt idx="21">
                    <c:v>214,000.00 </c:v>
                  </c:pt>
                  <c:pt idx="22">
                    <c:v>0.00 </c:v>
                  </c:pt>
                  <c:pt idx="23">
                    <c:v>111,000.00 </c:v>
                  </c:pt>
                  <c:pt idx="25">
                    <c:v>452,000.00 </c:v>
                  </c:pt>
                  <c:pt idx="26">
                    <c:v>4,891,000.00 </c:v>
                  </c:pt>
                  <c:pt idx="27">
                    <c:v>7,800,000.00 </c:v>
                  </c:pt>
                  <c:pt idx="28">
                    <c:v>0.00 </c:v>
                  </c:pt>
                  <c:pt idx="29">
                    <c:v>54,000.00 </c:v>
                  </c:pt>
                  <c:pt idx="30">
                    <c:v>22,000.00 </c:v>
                  </c:pt>
                  <c:pt idx="31">
                    <c:v>59,000.00 </c:v>
                  </c:pt>
                  <c:pt idx="32">
                    <c:v>717,000.00 </c:v>
                  </c:pt>
                  <c:pt idx="33">
                    <c:v>0.00 </c:v>
                  </c:pt>
                  <c:pt idx="34">
                    <c:v>2,000.00 </c:v>
                  </c:pt>
                  <c:pt idx="35">
                    <c:v>146,000.00 </c:v>
                  </c:pt>
                  <c:pt idx="36">
                    <c:v>10,509,000.00 </c:v>
                  </c:pt>
                  <c:pt idx="37">
                    <c:v>99,105,000.00 </c:v>
                  </c:pt>
                  <c:pt idx="39">
                    <c:v>59,000.00 </c:v>
                  </c:pt>
                  <c:pt idx="40">
                    <c:v>0.00 </c:v>
                  </c:pt>
                  <c:pt idx="41">
                    <c:v>495,000.00 </c:v>
                  </c:pt>
                  <c:pt idx="42">
                    <c:v>5,165,000.00 </c:v>
                  </c:pt>
                  <c:pt idx="43">
                    <c:v>129,000.00 </c:v>
                  </c:pt>
                  <c:pt idx="44">
                    <c:v>1,049,000.00 </c:v>
                  </c:pt>
                  <c:pt idx="45">
                    <c:v>163,000.00 </c:v>
                  </c:pt>
                  <c:pt idx="46">
                    <c:v>312,000.00 </c:v>
                  </c:pt>
                  <c:pt idx="47">
                    <c:v>17,631,000.00 </c:v>
                  </c:pt>
                  <c:pt idx="48">
                    <c:v>331,000.00 </c:v>
                  </c:pt>
                  <c:pt idx="49">
                    <c:v>0.00 </c:v>
                  </c:pt>
                  <c:pt idx="50">
                    <c:v>85,000.00 </c:v>
                  </c:pt>
                  <c:pt idx="51">
                    <c:v>89,000.00 </c:v>
                  </c:pt>
                  <c:pt idx="52">
                    <c:v>37,654,000.00 </c:v>
                  </c:pt>
                  <c:pt idx="53">
                    <c:v>2,234,000.00 </c:v>
                  </c:pt>
                  <c:pt idx="54">
                    <c:v>12,596,000.00 </c:v>
                  </c:pt>
                  <c:pt idx="55">
                    <c:v>2,356,000.00 </c:v>
                  </c:pt>
                  <c:pt idx="56">
                    <c:v>39,000.00 </c:v>
                  </c:pt>
                  <c:pt idx="58">
                    <c:v>9,333,000.00 </c:v>
                  </c:pt>
                  <c:pt idx="59">
                    <c:v>0.00 </c:v>
                  </c:pt>
                  <c:pt idx="60">
                    <c:v>1,000,000.00 </c:v>
                  </c:pt>
                  <c:pt idx="61">
                    <c:v>0.00 </c:v>
                  </c:pt>
                  <c:pt idx="62">
                    <c:v>184,000.00 </c:v>
                  </c:pt>
                  <c:pt idx="63">
                    <c:v>599,000.00 </c:v>
                  </c:pt>
                  <c:pt idx="65">
                    <c:v>104,000.00 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46,000.00 </c:v>
                  </c:pt>
                  <c:pt idx="70">
                    <c:v>14,000.00 </c:v>
                  </c:pt>
                  <c:pt idx="71">
                    <c:v>7,742,000.00 </c:v>
                  </c:pt>
                  <c:pt idx="72">
                    <c:v>95,000.00 </c:v>
                  </c:pt>
                  <c:pt idx="73">
                    <c:v>7,355,000.00 </c:v>
                  </c:pt>
                  <c:pt idx="74">
                    <c:v>129,000.00 </c:v>
                  </c:pt>
                  <c:pt idx="75">
                    <c:v>363,000.00 </c:v>
                  </c:pt>
                  <c:pt idx="77">
                    <c:v>378,000.00 </c:v>
                  </c:pt>
                  <c:pt idx="78">
                    <c:v>942,000.00 </c:v>
                  </c:pt>
                  <c:pt idx="79">
                    <c:v>56,000.00 </c:v>
                  </c:pt>
                  <c:pt idx="80">
                    <c:v>56,163,000.00 </c:v>
                  </c:pt>
                  <c:pt idx="81">
                    <c:v>0.00 </c:v>
                  </c:pt>
                  <c:pt idx="82">
                    <c:v>2,163,000.00 </c:v>
                  </c:pt>
                  <c:pt idx="83">
                    <c:v>296,000.00 </c:v>
                  </c:pt>
                  <c:pt idx="84">
                    <c:v>0.00 </c:v>
                  </c:pt>
                  <c:pt idx="85">
                    <c:v>26,000.00 </c:v>
                  </c:pt>
                  <c:pt idx="86">
                    <c:v>206,000.00 </c:v>
                  </c:pt>
                  <c:pt idx="87">
                    <c:v>103,000.00 </c:v>
                  </c:pt>
                  <c:pt idx="88">
                    <c:v>24,000.00 </c:v>
                  </c:pt>
                  <c:pt idx="89">
                    <c:v>142,000.00 </c:v>
                  </c:pt>
                  <c:pt idx="90">
                    <c:v>82,000.00 </c:v>
                  </c:pt>
                  <c:pt idx="91">
                    <c:v>739,000.00 </c:v>
                  </c:pt>
                  <c:pt idx="92">
                    <c:v>642,000.00 </c:v>
                  </c:pt>
                  <c:pt idx="93">
                    <c:v>7,629,000.00 </c:v>
                  </c:pt>
                  <c:pt idx="94">
                    <c:v>463,000.00 </c:v>
                  </c:pt>
                  <c:pt idx="95">
                    <c:v>33,000.00 </c:v>
                  </c:pt>
                  <c:pt idx="96">
                    <c:v>1,497,000.00 </c:v>
                  </c:pt>
                  <c:pt idx="97">
                    <c:v>83,000.00 </c:v>
                  </c:pt>
                  <c:pt idx="98">
                    <c:v>292,000.00 </c:v>
                  </c:pt>
                  <c:pt idx="99">
                    <c:v>13,094,000.00 </c:v>
                  </c:pt>
                  <c:pt idx="100">
                    <c:v>1,434,000.00 </c:v>
                  </c:pt>
                  <c:pt idx="102">
                    <c:v>10,535,000.00 </c:v>
                  </c:pt>
                  <c:pt idx="103">
                    <c:v>944,000.00 </c:v>
                  </c:pt>
                  <c:pt idx="105">
                    <c:v>0.00 </c:v>
                  </c:pt>
                  <c:pt idx="106">
                    <c:v>0.00 </c:v>
                  </c:pt>
                  <c:pt idx="107">
                    <c:v>139,000.00 </c:v>
                  </c:pt>
                  <c:pt idx="108">
                    <c:v>170,000.00 </c:v>
                  </c:pt>
                  <c:pt idx="109">
                    <c:v>0.00 </c:v>
                  </c:pt>
                  <c:pt idx="110">
                    <c:v>339,000.00 </c:v>
                  </c:pt>
                  <c:pt idx="111">
                    <c:v>297,000.00 </c:v>
                  </c:pt>
                  <c:pt idx="112">
                    <c:v>38,000.00 </c:v>
                  </c:pt>
                  <c:pt idx="113">
                    <c:v>0.00 </c:v>
                  </c:pt>
                  <c:pt idx="114">
                    <c:v>0.00 </c:v>
                  </c:pt>
                  <c:pt idx="490">
                    <c:v>5,361,453,000.00 </c:v>
                  </c:pt>
                  <c:pt idx="493">
                    <c:v>1,920,000.00 </c:v>
                  </c:pt>
                  <c:pt idx="494">
                    <c:v>0.00 </c:v>
                  </c:pt>
                  <c:pt idx="495">
                    <c:v>453,000.00 </c:v>
                  </c:pt>
                  <c:pt idx="496">
                    <c:v>0.00 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0.00 </c:v>
                  </c:pt>
                  <c:pt idx="500">
                    <c:v>6,701,000.00 </c:v>
                  </c:pt>
                  <c:pt idx="501">
                    <c:v>0.00 </c:v>
                  </c:pt>
                  <c:pt idx="502">
                    <c:v>4,179,000.00 </c:v>
                  </c:pt>
                  <c:pt idx="503">
                    <c:v>0.00 </c:v>
                  </c:pt>
                  <c:pt idx="504">
                    <c:v>106,915,000.00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217,000.00 </c:v>
                  </c:pt>
                  <c:pt idx="508">
                    <c:v>97,651,000.00 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2,262,000.00 </c:v>
                  </c:pt>
                  <c:pt idx="512">
                    <c:v>93,000.00 </c:v>
                  </c:pt>
                  <c:pt idx="513">
                    <c:v>21,489,000.00 </c:v>
                  </c:pt>
                  <c:pt idx="514">
                    <c:v>0.00 </c:v>
                  </c:pt>
                  <c:pt idx="515">
                    <c:v>5,000.00 </c:v>
                  </c:pt>
                  <c:pt idx="516">
                    <c:v>0.00 </c:v>
                  </c:pt>
                  <c:pt idx="517">
                    <c:v>1,070,000.00 </c:v>
                  </c:pt>
                  <c:pt idx="518">
                    <c:v>67,906,000.00 </c:v>
                  </c:pt>
                  <c:pt idx="519">
                    <c:v>282,000.00 </c:v>
                  </c:pt>
                  <c:pt idx="520">
                    <c:v>11,322,000.00 </c:v>
                  </c:pt>
                  <c:pt idx="521">
                    <c:v>0.00 </c:v>
                  </c:pt>
                  <c:pt idx="522">
                    <c:v>65,000.00 </c:v>
                  </c:pt>
                  <c:pt idx="523">
                    <c:v>0.00 </c:v>
                  </c:pt>
                  <c:pt idx="524">
                    <c:v>58,464,000.00 </c:v>
                  </c:pt>
                  <c:pt idx="525">
                    <c:v>51,000.00 </c:v>
                  </c:pt>
                  <c:pt idx="526">
                    <c:v>73,000.00 </c:v>
                  </c:pt>
                  <c:pt idx="527">
                    <c:v>81,000.00 </c:v>
                  </c:pt>
                  <c:pt idx="528">
                    <c:v>1,086,260.71 </c:v>
                  </c:pt>
                  <c:pt idx="529">
                    <c:v>49,539,000.00 </c:v>
                  </c:pt>
                  <c:pt idx="530">
                    <c:v>466,000.00 </c:v>
                  </c:pt>
                  <c:pt idx="531">
                    <c:v>0.00 </c:v>
                  </c:pt>
                  <c:pt idx="532">
                    <c:v>85,627,000.00 </c:v>
                  </c:pt>
                  <c:pt idx="533">
                    <c:v>2,275,000.00 </c:v>
                  </c:pt>
                  <c:pt idx="534">
                    <c:v>8,580,000.00 </c:v>
                  </c:pt>
                  <c:pt idx="535">
                    <c:v>0.00 </c:v>
                  </c:pt>
                  <c:pt idx="536">
                    <c:v>74,000.00 </c:v>
                  </c:pt>
                  <c:pt idx="537">
                    <c:v>378,367,000.00 </c:v>
                  </c:pt>
                  <c:pt idx="538">
                    <c:v>15,857,000.00 </c:v>
                  </c:pt>
                  <c:pt idx="539">
                    <c:v>18,000.00 </c:v>
                  </c:pt>
                  <c:pt idx="540">
                    <c:v>0.00 </c:v>
                  </c:pt>
                  <c:pt idx="541">
                    <c:v>316,000.00 </c:v>
                  </c:pt>
                  <c:pt idx="542">
                    <c:v>1,552,000.00 </c:v>
                  </c:pt>
                  <c:pt idx="543">
                    <c:v>15,351,000.00 </c:v>
                  </c:pt>
                  <c:pt idx="544">
                    <c:v>281,000.00 </c:v>
                  </c:pt>
                  <c:pt idx="545">
                    <c:v>0.00 </c:v>
                  </c:pt>
                  <c:pt idx="546">
                    <c:v>85,435,000.00 </c:v>
                  </c:pt>
                  <c:pt idx="547">
                    <c:v>13,177,000.00 </c:v>
                  </c:pt>
                  <c:pt idx="548">
                    <c:v>3,462,000.00 </c:v>
                  </c:pt>
                  <c:pt idx="549">
                    <c:v>0.00 </c:v>
                  </c:pt>
                  <c:pt idx="550">
                    <c:v>936,000.00 </c:v>
                  </c:pt>
                  <c:pt idx="551">
                    <c:v>0.00 </c:v>
                  </c:pt>
                  <c:pt idx="552">
                    <c:v>0.00 </c:v>
                  </c:pt>
                  <c:pt idx="553">
                    <c:v>1,210,870.00 </c:v>
                  </c:pt>
                  <c:pt idx="554">
                    <c:v>25,315,000.00 </c:v>
                  </c:pt>
                  <c:pt idx="555">
                    <c:v>2,447,000.00 </c:v>
                  </c:pt>
                  <c:pt idx="556">
                    <c:v>457,000.00 </c:v>
                  </c:pt>
                  <c:pt idx="557">
                    <c:v>0.00 </c:v>
                  </c:pt>
                  <c:pt idx="558">
                    <c:v>0.00 </c:v>
                  </c:pt>
                  <c:pt idx="559">
                    <c:v>158,000.00 </c:v>
                  </c:pt>
                  <c:pt idx="560">
                    <c:v>0.00 </c:v>
                  </c:pt>
                  <c:pt idx="561">
                    <c:v>0.00 </c:v>
                  </c:pt>
                  <c:pt idx="562">
                    <c:v>227,000.00 </c:v>
                  </c:pt>
                  <c:pt idx="563">
                    <c:v>137,774,000.00 </c:v>
                  </c:pt>
                  <c:pt idx="564">
                    <c:v>560,000.00 </c:v>
                  </c:pt>
                  <c:pt idx="565">
                    <c:v>62,564,000.00 </c:v>
                  </c:pt>
                  <c:pt idx="566">
                    <c:v>0.00 </c:v>
                  </c:pt>
                  <c:pt idx="567">
                    <c:v>336,000.00 </c:v>
                  </c:pt>
                  <c:pt idx="568">
                    <c:v>56,446,000.00 </c:v>
                  </c:pt>
                  <c:pt idx="569">
                    <c:v>0.00 </c:v>
                  </c:pt>
                  <c:pt idx="571">
                    <c:v>198,000.00 </c:v>
                  </c:pt>
                  <c:pt idx="572">
                    <c:v>0.00 </c:v>
                  </c:pt>
                  <c:pt idx="573">
                    <c:v>392,019,000.00 </c:v>
                  </c:pt>
                  <c:pt idx="574">
                    <c:v>13,652,000.00 </c:v>
                  </c:pt>
                  <c:pt idx="575">
                    <c:v>0.00 </c:v>
                  </c:pt>
                  <c:pt idx="576">
                    <c:v>2,996,000.00 </c:v>
                  </c:pt>
                  <c:pt idx="577">
                    <c:v>647,000.00 </c:v>
                  </c:pt>
                  <c:pt idx="579">
                    <c:v>1,123,000.00 </c:v>
                  </c:pt>
                  <c:pt idx="580">
                    <c:v>4,137,000.00 </c:v>
                  </c:pt>
                  <c:pt idx="581">
                    <c:v>4,617,000.00 </c:v>
                  </c:pt>
                  <c:pt idx="582">
                    <c:v>2,792,000.00 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46,000.00 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78,360,000.00 </c:v>
                  </c:pt>
                  <c:pt idx="590">
                    <c:v>0.00 </c:v>
                  </c:pt>
                  <c:pt idx="591">
                    <c:v>28,102,000.00 </c:v>
                  </c:pt>
                  <c:pt idx="592">
                    <c:v>0.00 </c:v>
                  </c:pt>
                  <c:pt idx="593">
                    <c:v>15,397,000.00 </c:v>
                  </c:pt>
                  <c:pt idx="595">
                    <c:v>0.00 </c:v>
                  </c:pt>
                  <c:pt idx="596">
                    <c:v>54,000.00 </c:v>
                  </c:pt>
                  <c:pt idx="597">
                    <c:v>0.00 </c:v>
                  </c:pt>
                  <c:pt idx="598">
                    <c:v>772,359,000.00 </c:v>
                  </c:pt>
                  <c:pt idx="599">
                    <c:v>0.00 </c:v>
                  </c:pt>
                  <c:pt idx="600">
                    <c:v>0.00 </c:v>
                  </c:pt>
                  <c:pt idx="601">
                    <c:v>0.00 </c:v>
                  </c:pt>
                  <c:pt idx="603">
                    <c:v>177,000.00 </c:v>
                  </c:pt>
                  <c:pt idx="604">
                    <c:v>74,000.00 </c:v>
                  </c:pt>
                  <c:pt idx="605">
                    <c:v>7,733,000.00 </c:v>
                  </c:pt>
                  <c:pt idx="606">
                    <c:v>0.00 </c:v>
                  </c:pt>
                  <c:pt idx="607">
                    <c:v>3,425,000.00 </c:v>
                  </c:pt>
                  <c:pt idx="608">
                    <c:v>7,362,000.00 </c:v>
                  </c:pt>
                  <c:pt idx="609">
                    <c:v>0.00 </c:v>
                  </c:pt>
                  <c:pt idx="610">
                    <c:v>291,000.00 </c:v>
                  </c:pt>
                  <c:pt idx="611">
                    <c:v>2,601,000.00 </c:v>
                  </c:pt>
                  <c:pt idx="612">
                    <c:v>1,357,000.00 </c:v>
                  </c:pt>
                  <c:pt idx="613">
                    <c:v>28,469,000.00 </c:v>
                  </c:pt>
                  <c:pt idx="614">
                    <c:v>258,000.00 </c:v>
                  </c:pt>
                  <c:pt idx="616">
                    <c:v>0.00 </c:v>
                  </c:pt>
                </c:lvl>
                <c:lvl>
                  <c:pt idx="0">
                    <c:v>53.00 </c:v>
                  </c:pt>
                  <c:pt idx="1">
                    <c:v>476.00 </c:v>
                  </c:pt>
                  <c:pt idx="2">
                    <c:v>6,165.00 </c:v>
                  </c:pt>
                  <c:pt idx="3">
                    <c:v>Amalgamated Bank of Chicago</c:v>
                  </c:pt>
                  <c:pt idx="5">
                    <c:v>American Community Bank &amp; Trust</c:v>
                  </c:pt>
                  <c:pt idx="6">
                    <c:v>American Eagle Bank</c:v>
                  </c:pt>
                  <c:pt idx="7">
                    <c:v>270.00 </c:v>
                  </c:pt>
                  <c:pt idx="8">
                    <c:v>42.00 </c:v>
                  </c:pt>
                  <c:pt idx="9">
                    <c:v>American Metro Bank</c:v>
                  </c:pt>
                  <c:pt idx="10">
                    <c:v>Americaunited Bank and Trust Company Usa</c:v>
                  </c:pt>
                  <c:pt idx="11">
                    <c:v>Amerimark Bank</c:v>
                  </c:pt>
                  <c:pt idx="12">
                    <c:v>Anchor State Bank</c:v>
                  </c:pt>
                  <c:pt idx="13">
                    <c:v>189.00 </c:v>
                  </c:pt>
                  <c:pt idx="14">
                    <c:v>178.00 </c:v>
                  </c:pt>
                  <c:pt idx="15">
                    <c:v>257.00 </c:v>
                  </c:pt>
                  <c:pt idx="16">
                    <c:v>676.00 </c:v>
                  </c:pt>
                  <c:pt idx="17">
                    <c:v>Archer Bank</c:v>
                  </c:pt>
                  <c:pt idx="18">
                    <c:v>192.00 </c:v>
                  </c:pt>
                  <c:pt idx="19">
                    <c:v>268.00 </c:v>
                  </c:pt>
                  <c:pt idx="20">
                    <c:v>314.00 </c:v>
                  </c:pt>
                  <c:pt idx="21">
                    <c:v>162.00 </c:v>
                  </c:pt>
                  <c:pt idx="22">
                    <c:v>1,018.00 </c:v>
                  </c:pt>
                  <c:pt idx="23">
                    <c:v>294.00 </c:v>
                  </c:pt>
                  <c:pt idx="25">
                    <c:v>380.00 </c:v>
                  </c:pt>
                  <c:pt idx="26">
                    <c:v>Bank of Chestnut</c:v>
                  </c:pt>
                  <c:pt idx="27">
                    <c:v>Bank of Dwight</c:v>
                  </c:pt>
                  <c:pt idx="28">
                    <c:v>199.00 </c:v>
                  </c:pt>
                  <c:pt idx="29">
                    <c:v>95.00 </c:v>
                  </c:pt>
                  <c:pt idx="30">
                    <c:v>436.00 </c:v>
                  </c:pt>
                  <c:pt idx="31">
                    <c:v>8.00 </c:v>
                  </c:pt>
                  <c:pt idx="32">
                    <c:v>313.00 </c:v>
                  </c:pt>
                  <c:pt idx="33">
                    <c:v>108.00 </c:v>
                  </c:pt>
                  <c:pt idx="34">
                    <c:v>112.00 </c:v>
                  </c:pt>
                  <c:pt idx="35">
                    <c:v>906.00 </c:v>
                  </c:pt>
                  <c:pt idx="36">
                    <c:v>Bank of Palatine</c:v>
                  </c:pt>
                  <c:pt idx="37">
                    <c:v>Bank of Pontiac</c:v>
                  </c:pt>
                  <c:pt idx="39">
                    <c:v>314.00 </c:v>
                  </c:pt>
                  <c:pt idx="40">
                    <c:v>222.00 </c:v>
                  </c:pt>
                  <c:pt idx="41">
                    <c:v>7,542.00 </c:v>
                  </c:pt>
                  <c:pt idx="42">
                    <c:v>Bank of Stronghurst</c:v>
                  </c:pt>
                  <c:pt idx="43">
                    <c:v>337.00 </c:v>
                  </c:pt>
                  <c:pt idx="44">
                    <c:v>1,271.00 </c:v>
                  </c:pt>
                  <c:pt idx="45">
                    <c:v>130.00 </c:v>
                  </c:pt>
                  <c:pt idx="46">
                    <c:v>2,430.00 </c:v>
                  </c:pt>
                  <c:pt idx="47">
                    <c:v>BankOrion</c:v>
                  </c:pt>
                  <c:pt idx="48">
                    <c:v>5,693.00 </c:v>
                  </c:pt>
                  <c:pt idx="49">
                    <c:v>470.00 </c:v>
                  </c:pt>
                  <c:pt idx="50">
                    <c:v>383.00 </c:v>
                  </c:pt>
                  <c:pt idx="51">
                    <c:v>1,242.00 </c:v>
                  </c:pt>
                  <c:pt idx="52">
                    <c:v>Bloomingdale Bank and Trust</c:v>
                  </c:pt>
                  <c:pt idx="53">
                    <c:v>Bowen State Bank</c:v>
                  </c:pt>
                  <c:pt idx="54">
                    <c:v>Brickyard Bank</c:v>
                  </c:pt>
                  <c:pt idx="55">
                    <c:v>500.00 </c:v>
                  </c:pt>
                  <c:pt idx="56">
                    <c:v>189.00 </c:v>
                  </c:pt>
                  <c:pt idx="58">
                    <c:v>Brown County State Bank</c:v>
                  </c:pt>
                  <c:pt idx="59">
                    <c:v>39.00 </c:v>
                  </c:pt>
                  <c:pt idx="60">
                    <c:v>Buffalo Prairie State Bank</c:v>
                  </c:pt>
                  <c:pt idx="61">
                    <c:v>7.00 </c:v>
                  </c:pt>
                  <c:pt idx="62">
                    <c:v>43.00 </c:v>
                  </c:pt>
                  <c:pt idx="63">
                    <c:v>18,308.00 </c:v>
                  </c:pt>
                  <c:pt idx="65">
                    <c:v>300.00 </c:v>
                  </c:pt>
                  <c:pt idx="67">
                    <c:v>4.00 </c:v>
                  </c:pt>
                  <c:pt idx="68">
                    <c:v>90.00 </c:v>
                  </c:pt>
                  <c:pt idx="69">
                    <c:v>432.00 </c:v>
                  </c:pt>
                  <c:pt idx="70">
                    <c:v>2,660.00 </c:v>
                  </c:pt>
                  <c:pt idx="71">
                    <c:v>Carterville State and Savings Bank</c:v>
                  </c:pt>
                  <c:pt idx="72">
                    <c:v>610.00 </c:v>
                  </c:pt>
                  <c:pt idx="73">
                    <c:v>Central Bank</c:v>
                  </c:pt>
                  <c:pt idx="74">
                    <c:v>177.00 </c:v>
                  </c:pt>
                  <c:pt idx="75">
                    <c:v>828.00 </c:v>
                  </c:pt>
                  <c:pt idx="77">
                    <c:v>511.00 </c:v>
                  </c:pt>
                  <c:pt idx="78">
                    <c:v>6,564.00 </c:v>
                  </c:pt>
                  <c:pt idx="79">
                    <c:v>97.00 </c:v>
                  </c:pt>
                  <c:pt idx="80">
                    <c:v>Chicago Community Bank</c:v>
                  </c:pt>
                  <c:pt idx="81">
                    <c:v>49.00 </c:v>
                  </c:pt>
                  <c:pt idx="82">
                    <c:v>Cissna Park State Bank</c:v>
                  </c:pt>
                  <c:pt idx="83">
                    <c:v>42.00 </c:v>
                  </c:pt>
                  <c:pt idx="84">
                    <c:v>97.00 </c:v>
                  </c:pt>
                  <c:pt idx="85">
                    <c:v>83.00 </c:v>
                  </c:pt>
                  <c:pt idx="86">
                    <c:v>658.00 </c:v>
                  </c:pt>
                  <c:pt idx="87">
                    <c:v>63.00 </c:v>
                  </c:pt>
                  <c:pt idx="88">
                    <c:v>334.00 </c:v>
                  </c:pt>
                  <c:pt idx="89">
                    <c:v>363.00 </c:v>
                  </c:pt>
                  <c:pt idx="90">
                    <c:v>74.00 </c:v>
                  </c:pt>
                  <c:pt idx="91">
                    <c:v>Citizens State Bank of Milford</c:v>
                  </c:pt>
                  <c:pt idx="92">
                    <c:v>221.00 </c:v>
                  </c:pt>
                  <c:pt idx="93">
                    <c:v>Clay County State Bank</c:v>
                  </c:pt>
                  <c:pt idx="94">
                    <c:v>636.00 </c:v>
                  </c:pt>
                  <c:pt idx="95">
                    <c:v>163.00 </c:v>
                  </c:pt>
                  <c:pt idx="96">
                    <c:v>5,334.00 </c:v>
                  </c:pt>
                  <c:pt idx="97">
                    <c:v>1,133.00 </c:v>
                  </c:pt>
                  <c:pt idx="98">
                    <c:v>343.00 </c:v>
                  </c:pt>
                  <c:pt idx="99">
                    <c:v>Community Bank</c:v>
                  </c:pt>
                  <c:pt idx="100">
                    <c:v>Community Bank of Easton</c:v>
                  </c:pt>
                  <c:pt idx="102">
                    <c:v>Community Bank of Galesburg</c:v>
                  </c:pt>
                  <c:pt idx="103">
                    <c:v>Community Bank of Hopedale</c:v>
                  </c:pt>
                  <c:pt idx="105">
                    <c:v>95.00 </c:v>
                  </c:pt>
                  <c:pt idx="106">
                    <c:v>84.00 </c:v>
                  </c:pt>
                  <c:pt idx="107">
                    <c:v>76.00 </c:v>
                  </c:pt>
                  <c:pt idx="108">
                    <c:v>288.00 </c:v>
                  </c:pt>
                  <c:pt idx="109">
                    <c:v>135.00 </c:v>
                  </c:pt>
                  <c:pt idx="110">
                    <c:v>700.00 </c:v>
                  </c:pt>
                  <c:pt idx="111">
                    <c:v>Community First Bank</c:v>
                  </c:pt>
                  <c:pt idx="112">
                    <c:v>208.00 </c:v>
                  </c:pt>
                  <c:pt idx="113">
                    <c:v>32.00 </c:v>
                  </c:pt>
                  <c:pt idx="114">
                    <c:v>610.00 </c:v>
                  </c:pt>
                  <c:pt idx="493">
                    <c:v>943.00 </c:v>
                  </c:pt>
                  <c:pt idx="494">
                    <c:v>Acorn Mortgage and Financial Services Inc.</c:v>
                  </c:pt>
                  <c:pt idx="495">
                    <c:v>114.00 </c:v>
                  </c:pt>
                  <c:pt idx="496">
                    <c:v>37.00 </c:v>
                  </c:pt>
                  <c:pt idx="497">
                    <c:v>AFS Financial, Inc.</c:v>
                  </c:pt>
                  <c:pt idx="498">
                    <c:v>Albion Financial Inc.</c:v>
                  </c:pt>
                  <c:pt idx="499">
                    <c:v>63.00 </c:v>
                  </c:pt>
                  <c:pt idx="500">
                    <c:v>4,895.00 </c:v>
                  </c:pt>
                  <c:pt idx="501">
                    <c:v>60.00 </c:v>
                  </c:pt>
                  <c:pt idx="502">
                    <c:v>549.00 </c:v>
                  </c:pt>
                  <c:pt idx="503">
                    <c:v>American Portfolio Mortgage Corporation</c:v>
                  </c:pt>
                  <c:pt idx="504">
                    <c:v>16,409.00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23.00 </c:v>
                  </c:pt>
                  <c:pt idx="508">
                    <c:v>9,038.00 </c:v>
                  </c:pt>
                  <c:pt idx="509">
                    <c:v>Argent Mortgage Company, LLC</c:v>
                  </c:pt>
                  <c:pt idx="510">
                    <c:v>Bedford Home Loans, Inc.</c:v>
                  </c:pt>
                  <c:pt idx="511">
                    <c:v>CDC Mortgage Capital, Inc.</c:v>
                  </c:pt>
                  <c:pt idx="512">
                    <c:v>32.00 </c:v>
                  </c:pt>
                  <c:pt idx="513">
                    <c:v>30,339.00 </c:v>
                  </c:pt>
                  <c:pt idx="514">
                    <c:v>Century 21 Mortgage</c:v>
                  </c:pt>
                  <c:pt idx="515">
                    <c:v>33,572.00 </c:v>
                  </c:pt>
                  <c:pt idx="516">
                    <c:v>1,693.00 </c:v>
                  </c:pt>
                  <c:pt idx="517">
                    <c:v>423.00 </c:v>
                  </c:pt>
                  <c:pt idx="518">
                    <c:v>13,811.00 </c:v>
                  </c:pt>
                  <c:pt idx="519">
                    <c:v>167.00 </c:v>
                  </c:pt>
                  <c:pt idx="520">
                    <c:v>5,368.00 </c:v>
                  </c:pt>
                  <c:pt idx="521">
                    <c:v>Coldwell Banker Mortgage</c:v>
                  </c:pt>
                  <c:pt idx="522">
                    <c:v>1,447.00 </c:v>
                  </c:pt>
                  <c:pt idx="523">
                    <c:v>Concorde Acceptance Corporation</c:v>
                  </c:pt>
                  <c:pt idx="524">
                    <c:v>94,841.00 </c:v>
                  </c:pt>
                  <c:pt idx="525">
                    <c:v>3,668.00 </c:v>
                  </c:pt>
                  <c:pt idx="526">
                    <c:v>1,298.00 </c:v>
                  </c:pt>
                  <c:pt idx="527">
                    <c:v>691.00 </c:v>
                  </c:pt>
                  <c:pt idx="528">
                    <c:v>992.00 </c:v>
                  </c:pt>
                  <c:pt idx="529">
                    <c:v>12,734.00 </c:v>
                  </c:pt>
                  <c:pt idx="530">
                    <c:v>3,362.00 </c:v>
                  </c:pt>
                  <c:pt idx="531">
                    <c:v>E &amp; I Funding Corp.</c:v>
                  </c:pt>
                  <c:pt idx="532">
                    <c:v>4,916.00 </c:v>
                  </c:pt>
                  <c:pt idx="533">
                    <c:v>870.00 </c:v>
                  </c:pt>
                  <c:pt idx="534">
                    <c:v>2,063.00 </c:v>
                  </c:pt>
                  <c:pt idx="535">
                    <c:v>ERA Mortgage</c:v>
                  </c:pt>
                  <c:pt idx="536">
                    <c:v>227.00 </c:v>
                  </c:pt>
                  <c:pt idx="537">
                    <c:v>18,935.00 </c:v>
                  </c:pt>
                  <c:pt idx="538">
                    <c:v>27,669.00 </c:v>
                  </c:pt>
                  <c:pt idx="539">
                    <c:v>58.00 </c:v>
                  </c:pt>
                  <c:pt idx="540">
                    <c:v>6.00 </c:v>
                  </c:pt>
                  <c:pt idx="541">
                    <c:v>Franklin Mortgage Funding</c:v>
                  </c:pt>
                  <c:pt idx="542">
                    <c:v>2,545.00 </c:v>
                  </c:pt>
                  <c:pt idx="543">
                    <c:v>6,475.00 </c:v>
                  </c:pt>
                  <c:pt idx="544">
                    <c:v>370.00 </c:v>
                  </c:pt>
                  <c:pt idx="545">
                    <c:v>Gershman Investment Corp.</c:v>
                  </c:pt>
                  <c:pt idx="546">
                    <c:v>51,153.00 </c:v>
                  </c:pt>
                  <c:pt idx="547">
                    <c:v>4,720.00 </c:v>
                  </c:pt>
                  <c:pt idx="548">
                    <c:v>681.00 </c:v>
                  </c:pt>
                  <c:pt idx="549">
                    <c:v>Guild Mortgage Company</c:v>
                  </c:pt>
                  <c:pt idx="550">
                    <c:v>Harbor Financial Group, Ltd.</c:v>
                  </c:pt>
                  <c:pt idx="551">
                    <c:v>42.00 </c:v>
                  </c:pt>
                  <c:pt idx="552">
                    <c:v>Home Mortgagee Corporation</c:v>
                  </c:pt>
                  <c:pt idx="553">
                    <c:v>286.00 </c:v>
                  </c:pt>
                  <c:pt idx="554">
                    <c:v>1,620.00 </c:v>
                  </c:pt>
                  <c:pt idx="555">
                    <c:v>301.00 </c:v>
                  </c:pt>
                  <c:pt idx="556">
                    <c:v>2,057.00 </c:v>
                  </c:pt>
                  <c:pt idx="557">
                    <c:v>5.00 </c:v>
                  </c:pt>
                  <c:pt idx="558">
                    <c:v>Instamortgage.com</c:v>
                  </c:pt>
                  <c:pt idx="559">
                    <c:v>9,257.00 </c:v>
                  </c:pt>
                  <c:pt idx="560">
                    <c:v>699.00 </c:v>
                  </c:pt>
                  <c:pt idx="561">
                    <c:v>0.00 </c:v>
                  </c:pt>
                  <c:pt idx="562">
                    <c:v>209.00 </c:v>
                  </c:pt>
                  <c:pt idx="563">
                    <c:v>8,046.00 </c:v>
                  </c:pt>
                  <c:pt idx="564">
                    <c:v>758.00 </c:v>
                  </c:pt>
                  <c:pt idx="565">
                    <c:v>5,386.00 </c:v>
                  </c:pt>
                  <c:pt idx="566">
                    <c:v>160.00 </c:v>
                  </c:pt>
                  <c:pt idx="567">
                    <c:v>568.00 </c:v>
                  </c:pt>
                  <c:pt idx="568">
                    <c:v>Merrill Lynch Credit Corporation</c:v>
                  </c:pt>
                  <c:pt idx="569">
                    <c:v>Meritage Mortgage Corporation</c:v>
                  </c:pt>
                  <c:pt idx="571">
                    <c:v>1,593.00 </c:v>
                  </c:pt>
                  <c:pt idx="572">
                    <c:v>Molton, Allen &amp; Williams Mortgage Company</c:v>
                  </c:pt>
                  <c:pt idx="573">
                    <c:v>Morgan Stanley Dean Witter Credit</c:v>
                  </c:pt>
                  <c:pt idx="574">
                    <c:v>Mortgage Center L.C.</c:v>
                  </c:pt>
                  <c:pt idx="575">
                    <c:v>Mortgage Clearing Corporation</c:v>
                  </c:pt>
                  <c:pt idx="576">
                    <c:v>Mountain States Mortgage Center, Inc.</c:v>
                  </c:pt>
                  <c:pt idx="577">
                    <c:v>524.00 </c:v>
                  </c:pt>
                  <c:pt idx="579">
                    <c:v>686.00 </c:v>
                  </c:pt>
                  <c:pt idx="580">
                    <c:v>New State Mortgage, LLC</c:v>
                  </c:pt>
                  <c:pt idx="581">
                    <c:v>NoteWorld Servicing Center</c:v>
                  </c:pt>
                  <c:pt idx="582">
                    <c:v>1,124.00 </c:v>
                  </c:pt>
                  <c:pt idx="583">
                    <c:v>Olympus Mortgage Company</c:v>
                  </c:pt>
                  <c:pt idx="584">
                    <c:v>PHH Mortgage Services</c:v>
                  </c:pt>
                  <c:pt idx="585">
                    <c:v>Pinnacle Financial Corporation DBA/Tristar Lending Group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31,742.00 </c:v>
                  </c:pt>
                  <c:pt idx="590">
                    <c:v>9.00 </c:v>
                  </c:pt>
                  <c:pt idx="591">
                    <c:v>2,850.00 </c:v>
                  </c:pt>
                  <c:pt idx="592">
                    <c:v>1.00 </c:v>
                  </c:pt>
                  <c:pt idx="593">
                    <c:v>770.00 </c:v>
                  </c:pt>
                  <c:pt idx="595">
                    <c:v>0.00 </c:v>
                  </c:pt>
                  <c:pt idx="596">
                    <c:v>9,322.00 </c:v>
                  </c:pt>
                  <c:pt idx="597">
                    <c:v>Supreme Capital Funding, Inc.</c:v>
                  </c:pt>
                  <c:pt idx="598">
                    <c:v>Taylor, Bean &amp; Whitaker Mortgage Corporation</c:v>
                  </c:pt>
                  <c:pt idx="599">
                    <c:v>2.00 </c:v>
                  </c:pt>
                  <c:pt idx="600">
                    <c:v>0.00 </c:v>
                  </c:pt>
                  <c:pt idx="601">
                    <c:v>341.00 </c:v>
                  </c:pt>
                  <c:pt idx="603">
                    <c:v>235.00 </c:v>
                  </c:pt>
                  <c:pt idx="604">
                    <c:v>2,164.00 </c:v>
                  </c:pt>
                  <c:pt idx="605">
                    <c:v>337.00 </c:v>
                  </c:pt>
                  <c:pt idx="606">
                    <c:v>127.00 </c:v>
                  </c:pt>
                  <c:pt idx="607">
                    <c:v>2,734.00 </c:v>
                  </c:pt>
                  <c:pt idx="608">
                    <c:v>UST Mortgage Company</c:v>
                  </c:pt>
                  <c:pt idx="609">
                    <c:v>0.00 </c:v>
                  </c:pt>
                  <c:pt idx="610">
                    <c:v>1,215.00 </c:v>
                  </c:pt>
                  <c:pt idx="611">
                    <c:v>331.00 </c:v>
                  </c:pt>
                  <c:pt idx="612">
                    <c:v>571.00 </c:v>
                  </c:pt>
                  <c:pt idx="613">
                    <c:v>2,933.00 </c:v>
                  </c:pt>
                  <c:pt idx="614">
                    <c:v>21.00 </c:v>
                  </c:pt>
                  <c:pt idx="616">
                    <c:v>0.00 </c:v>
                  </c:pt>
                </c:lvl>
                <c:lvl>
                  <c:pt idx="0">
                    <c:v>12,471,000.00 </c:v>
                  </c:pt>
                  <c:pt idx="1">
                    <c:v>27,743,000.00 </c:v>
                  </c:pt>
                  <c:pt idx="2">
                    <c:v>506,000,000.00 </c:v>
                  </c:pt>
                  <c:pt idx="3">
                    <c:v>12914</c:v>
                  </c:pt>
                  <c:pt idx="5">
                    <c:v>10340</c:v>
                  </c:pt>
                  <c:pt idx="6">
                    <c:v>26389</c:v>
                  </c:pt>
                  <c:pt idx="7">
                    <c:v>41,445,000.00 </c:v>
                  </c:pt>
                  <c:pt idx="8">
                    <c:v>7,585,000.00 </c:v>
                  </c:pt>
                  <c:pt idx="9">
                    <c:v>12963</c:v>
                  </c:pt>
                  <c:pt idx="10">
                    <c:v>24059</c:v>
                  </c:pt>
                  <c:pt idx="11">
                    <c:v>25759</c:v>
                  </c:pt>
                  <c:pt idx="12">
                    <c:v>10330</c:v>
                  </c:pt>
                  <c:pt idx="13">
                    <c:v>12,422,000.00 </c:v>
                  </c:pt>
                  <c:pt idx="14">
                    <c:v>4,560,000.00 </c:v>
                  </c:pt>
                  <c:pt idx="15">
                    <c:v>10,095,000.00 </c:v>
                  </c:pt>
                  <c:pt idx="16">
                    <c:v>48,037,000.00 </c:v>
                  </c:pt>
                  <c:pt idx="17">
                    <c:v>12922</c:v>
                  </c:pt>
                  <c:pt idx="18">
                    <c:v>4,854,000.00 </c:v>
                  </c:pt>
                  <c:pt idx="19">
                    <c:v>68,942,000.00 </c:v>
                  </c:pt>
                  <c:pt idx="20">
                    <c:v>17,501,000.00 </c:v>
                  </c:pt>
                  <c:pt idx="21">
                    <c:v>13,143,000.00 </c:v>
                  </c:pt>
                  <c:pt idx="22">
                    <c:v>39,603,000.00 </c:v>
                  </c:pt>
                  <c:pt idx="23">
                    <c:v>9,891,000.00 </c:v>
                  </c:pt>
                  <c:pt idx="25">
                    <c:v>16,424,000.00 </c:v>
                  </c:pt>
                  <c:pt idx="26">
                    <c:v>12856</c:v>
                  </c:pt>
                  <c:pt idx="27">
                    <c:v>15172</c:v>
                  </c:pt>
                  <c:pt idx="28">
                    <c:v>10,051,000.00 </c:v>
                  </c:pt>
                  <c:pt idx="29">
                    <c:v>3,748,000.00 </c:v>
                  </c:pt>
                  <c:pt idx="30">
                    <c:v>18,134,000.00 </c:v>
                  </c:pt>
                  <c:pt idx="31">
                    <c:v>194,000.00 </c:v>
                  </c:pt>
                  <c:pt idx="32">
                    <c:v>17,124,000.00 </c:v>
                  </c:pt>
                  <c:pt idx="33">
                    <c:v>2,149,000.00 </c:v>
                  </c:pt>
                  <c:pt idx="34">
                    <c:v>7,146,000.00 </c:v>
                  </c:pt>
                  <c:pt idx="35">
                    <c:v>72,373,000.00 </c:v>
                  </c:pt>
                  <c:pt idx="36">
                    <c:v>22038</c:v>
                  </c:pt>
                  <c:pt idx="37">
                    <c:v>22798</c:v>
                  </c:pt>
                  <c:pt idx="39">
                    <c:v>14,193,000.00 </c:v>
                  </c:pt>
                  <c:pt idx="40">
                    <c:v>17,079,000.00 </c:v>
                  </c:pt>
                  <c:pt idx="41">
                    <c:v>512,482,000.00 </c:v>
                  </c:pt>
                  <c:pt idx="42">
                    <c:v>25031</c:v>
                  </c:pt>
                  <c:pt idx="43">
                    <c:v>4,070,000.00 </c:v>
                  </c:pt>
                  <c:pt idx="44">
                    <c:v>67,416,000.00 </c:v>
                  </c:pt>
                  <c:pt idx="45">
                    <c:v>5,073,000.00 </c:v>
                  </c:pt>
                  <c:pt idx="46">
                    <c:v>131,790,000.00 </c:v>
                  </c:pt>
                  <c:pt idx="47">
                    <c:v>21915</c:v>
                  </c:pt>
                  <c:pt idx="48">
                    <c:v>295,315,000.00 </c:v>
                  </c:pt>
                  <c:pt idx="49">
                    <c:v>33,049,000.00 </c:v>
                  </c:pt>
                  <c:pt idx="50">
                    <c:v>19,670,000.00 </c:v>
                  </c:pt>
                  <c:pt idx="51">
                    <c:v>64,915,000.00 </c:v>
                  </c:pt>
                  <c:pt idx="52">
                    <c:v>11346</c:v>
                  </c:pt>
                  <c:pt idx="53">
                    <c:v>11593</c:v>
                  </c:pt>
                  <c:pt idx="54">
                    <c:v>13094</c:v>
                  </c:pt>
                  <c:pt idx="55">
                    <c:v>66,087,000.00 </c:v>
                  </c:pt>
                  <c:pt idx="56">
                    <c:v>10,433,000.00 </c:v>
                  </c:pt>
                  <c:pt idx="58">
                    <c:v>20651</c:v>
                  </c:pt>
                  <c:pt idx="59">
                    <c:v>1,368,000.00 </c:v>
                  </c:pt>
                  <c:pt idx="60">
                    <c:v>11833</c:v>
                  </c:pt>
                  <c:pt idx="61">
                    <c:v>13,762,000.00 </c:v>
                  </c:pt>
                  <c:pt idx="62">
                    <c:v>17,079,000.00 </c:v>
                  </c:pt>
                  <c:pt idx="63">
                    <c:v>1,327,313,000.00 </c:v>
                  </c:pt>
                  <c:pt idx="65">
                    <c:v>6,266,000.00 </c:v>
                  </c:pt>
                  <c:pt idx="67">
                    <c:v>215,000.00 </c:v>
                  </c:pt>
                  <c:pt idx="68">
                    <c:v>4,918,000.00 </c:v>
                  </c:pt>
                  <c:pt idx="69">
                    <c:v>23,968,000.00 </c:v>
                  </c:pt>
                  <c:pt idx="70">
                    <c:v>164,300,000.00 </c:v>
                  </c:pt>
                  <c:pt idx="71">
                    <c:v>12393</c:v>
                  </c:pt>
                  <c:pt idx="72">
                    <c:v>23,841,000.00 </c:v>
                  </c:pt>
                  <c:pt idx="73">
                    <c:v>10553</c:v>
                  </c:pt>
                  <c:pt idx="74">
                    <c:v>7,352,000.00 </c:v>
                  </c:pt>
                  <c:pt idx="75">
                    <c:v>58,195,000.00 </c:v>
                  </c:pt>
                  <c:pt idx="77">
                    <c:v>16,285,000.00 </c:v>
                  </c:pt>
                  <c:pt idx="78">
                    <c:v>346,191,000.00 </c:v>
                  </c:pt>
                  <c:pt idx="79">
                    <c:v>2,392,000.00 </c:v>
                  </c:pt>
                  <c:pt idx="80">
                    <c:v>13185</c:v>
                  </c:pt>
                  <c:pt idx="81">
                    <c:v>12,224,000.00 </c:v>
                  </c:pt>
                  <c:pt idx="82">
                    <c:v>14233</c:v>
                  </c:pt>
                  <c:pt idx="83">
                    <c:v>7,880,000.00 </c:v>
                  </c:pt>
                  <c:pt idx="84">
                    <c:v>3,982,000.00 </c:v>
                  </c:pt>
                  <c:pt idx="85">
                    <c:v>3,186,000.00 </c:v>
                  </c:pt>
                  <c:pt idx="86">
                    <c:v>34,505,000.00 </c:v>
                  </c:pt>
                  <c:pt idx="87">
                    <c:v>2,672,000.00 </c:v>
                  </c:pt>
                  <c:pt idx="88">
                    <c:v>20,100,000.00 </c:v>
                  </c:pt>
                  <c:pt idx="89">
                    <c:v>13,773,000.00 </c:v>
                  </c:pt>
                  <c:pt idx="90">
                    <c:v>3,047,000.00 </c:v>
                  </c:pt>
                  <c:pt idx="91">
                    <c:v>20230</c:v>
                  </c:pt>
                  <c:pt idx="92">
                    <c:v>9,473,000.00 </c:v>
                  </c:pt>
                  <c:pt idx="93">
                    <c:v>19414</c:v>
                  </c:pt>
                  <c:pt idx="94">
                    <c:v>49,777,000.00 </c:v>
                  </c:pt>
                  <c:pt idx="95">
                    <c:v>5,364,000.00 </c:v>
                  </c:pt>
                  <c:pt idx="96">
                    <c:v>326,922,000.00 </c:v>
                  </c:pt>
                  <c:pt idx="97">
                    <c:v>26,233,000.00 </c:v>
                  </c:pt>
                  <c:pt idx="98">
                    <c:v>9,974,000.00 </c:v>
                  </c:pt>
                  <c:pt idx="99">
                    <c:v>26732</c:v>
                  </c:pt>
                  <c:pt idx="100">
                    <c:v>15370</c:v>
                  </c:pt>
                  <c:pt idx="102">
                    <c:v>16592</c:v>
                  </c:pt>
                  <c:pt idx="103">
                    <c:v>18010</c:v>
                  </c:pt>
                  <c:pt idx="105">
                    <c:v>7,239,000.00 </c:v>
                  </c:pt>
                  <c:pt idx="106">
                    <c:v>14,156,000.00 </c:v>
                  </c:pt>
                  <c:pt idx="107">
                    <c:v>4,008,000.00 </c:v>
                  </c:pt>
                  <c:pt idx="108">
                    <c:v>16,132,000.00 </c:v>
                  </c:pt>
                  <c:pt idx="109">
                    <c:v>4,176,000.00 </c:v>
                  </c:pt>
                  <c:pt idx="110">
                    <c:v>45,228,000.00 </c:v>
                  </c:pt>
                  <c:pt idx="111">
                    <c:v>16089</c:v>
                  </c:pt>
                  <c:pt idx="112">
                    <c:v>5,890,000.00 </c:v>
                  </c:pt>
                  <c:pt idx="113">
                    <c:v>570,000.00 </c:v>
                  </c:pt>
                  <c:pt idx="114">
                    <c:v>23,773,000.00 </c:v>
                  </c:pt>
                  <c:pt idx="493">
                    <c:v>126,699,000.00 </c:v>
                  </c:pt>
                  <c:pt idx="494">
                    <c:v>MB.6759070</c:v>
                  </c:pt>
                  <c:pt idx="495">
                    <c:v>9,049,000.00 </c:v>
                  </c:pt>
                  <c:pt idx="496">
                    <c:v>2,967,000.00 </c:v>
                  </c:pt>
                  <c:pt idx="497">
                    <c:v>MB.0005464</c:v>
                  </c:pt>
                  <c:pt idx="498">
                    <c:v>MB.6759048</c:v>
                  </c:pt>
                  <c:pt idx="499">
                    <c:v>2,499,000.00 </c:v>
                  </c:pt>
                  <c:pt idx="500">
                    <c:v>715,805,000.00 </c:v>
                  </c:pt>
                  <c:pt idx="501">
                    <c:v>9,225,000.00 </c:v>
                  </c:pt>
                  <c:pt idx="502">
                    <c:v>69,676,000.00 </c:v>
                  </c:pt>
                  <c:pt idx="503">
                    <c:v>MB.0005608</c:v>
                  </c:pt>
                  <c:pt idx="504">
                    <c:v>2,307,077,000.00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2,389,000.00 </c:v>
                  </c:pt>
                  <c:pt idx="508">
                    <c:v>1,200,249,000.00 </c:v>
                  </c:pt>
                  <c:pt idx="509">
                    <c:v>M</c:v>
                  </c:pt>
                  <c:pt idx="510">
                    <c:v>M</c:v>
                  </c:pt>
                  <c:pt idx="511">
                    <c:v>MB.0004136</c:v>
                  </c:pt>
                  <c:pt idx="512">
                    <c:v>769,000.00 </c:v>
                  </c:pt>
                  <c:pt idx="513">
                    <c:v>4,887,065,000.00 </c:v>
                  </c:pt>
                  <c:pt idx="514">
                    <c:v>MB.0005940</c:v>
                  </c:pt>
                  <c:pt idx="515">
                    <c:v>4,513,000,000.00 </c:v>
                  </c:pt>
                  <c:pt idx="516">
                    <c:v>299,200,500.00 </c:v>
                  </c:pt>
                  <c:pt idx="517">
                    <c:v>35,740,000.00 </c:v>
                  </c:pt>
                  <c:pt idx="518">
                    <c:v>1,160,058,000.00 </c:v>
                  </c:pt>
                  <c:pt idx="519">
                    <c:v>9,793,000.00 </c:v>
                  </c:pt>
                  <c:pt idx="520">
                    <c:v>883,277,000.00 </c:v>
                  </c:pt>
                  <c:pt idx="521">
                    <c:v>M</c:v>
                  </c:pt>
                  <c:pt idx="522">
                    <c:v>118,205,000.00 </c:v>
                  </c:pt>
                  <c:pt idx="523">
                    <c:v>MB.0005515</c:v>
                  </c:pt>
                  <c:pt idx="524">
                    <c:v>13,853,251,000.00 </c:v>
                  </c:pt>
                  <c:pt idx="525">
                    <c:v>354,682,000.00 </c:v>
                  </c:pt>
                  <c:pt idx="526">
                    <c:v>107,857,000.00 </c:v>
                  </c:pt>
                  <c:pt idx="527">
                    <c:v>28,068,000.00 </c:v>
                  </c:pt>
                  <c:pt idx="528">
                    <c:v>67,357,810.88 </c:v>
                  </c:pt>
                  <c:pt idx="529">
                    <c:v>605,990,571,000.00 </c:v>
                  </c:pt>
                  <c:pt idx="530">
                    <c:v>348,000,000.00 </c:v>
                  </c:pt>
                  <c:pt idx="531">
                    <c:v>MB.0006794</c:v>
                  </c:pt>
                  <c:pt idx="532">
                    <c:v>433,257,000.00 </c:v>
                  </c:pt>
                  <c:pt idx="533">
                    <c:v>352,517,000.00 </c:v>
                  </c:pt>
                  <c:pt idx="534">
                    <c:v>281,295,000.00 </c:v>
                  </c:pt>
                  <c:pt idx="535">
                    <c:v>M</c:v>
                  </c:pt>
                  <c:pt idx="536">
                    <c:v>12,798,000.00 </c:v>
                  </c:pt>
                  <c:pt idx="537">
                    <c:v>1,743,543,000.00 </c:v>
                  </c:pt>
                  <c:pt idx="538">
                    <c:v>2,461,264,000.00 </c:v>
                  </c:pt>
                  <c:pt idx="539">
                    <c:v>8,057,000.00 </c:v>
                  </c:pt>
                  <c:pt idx="540">
                    <c:v>1,294,000.00 </c:v>
                  </c:pt>
                  <c:pt idx="541">
                    <c:v>MB.0006076</c:v>
                  </c:pt>
                  <c:pt idx="542">
                    <c:v>366,731,000.00 </c:v>
                  </c:pt>
                  <c:pt idx="543">
                    <c:v>424,256,000.00 </c:v>
                  </c:pt>
                  <c:pt idx="544">
                    <c:v>11,695,000.00 </c:v>
                  </c:pt>
                  <c:pt idx="545">
                    <c:v>MB.0000054</c:v>
                  </c:pt>
                  <c:pt idx="546">
                    <c:v>5,932,056,000.00 </c:v>
                  </c:pt>
                  <c:pt idx="547">
                    <c:v>202,835,000.00 </c:v>
                  </c:pt>
                  <c:pt idx="548">
                    <c:v>41,928,000.00 </c:v>
                  </c:pt>
                  <c:pt idx="549">
                    <c:v>MB.0000070</c:v>
                  </c:pt>
                  <c:pt idx="550">
                    <c:v>MB.0000754</c:v>
                  </c:pt>
                  <c:pt idx="551">
                    <c:v>4,881,000.00 </c:v>
                  </c:pt>
                  <c:pt idx="552">
                    <c:v>MB.0002061</c:v>
                  </c:pt>
                  <c:pt idx="553">
                    <c:v>40,362,346,000.00 </c:v>
                  </c:pt>
                  <c:pt idx="554">
                    <c:v>233,410,000.00 </c:v>
                  </c:pt>
                  <c:pt idx="555">
                    <c:v>39,690,000.00 </c:v>
                  </c:pt>
                  <c:pt idx="556">
                    <c:v>521,000,000.00 </c:v>
                  </c:pt>
                  <c:pt idx="557">
                    <c:v>510,000.00 </c:v>
                  </c:pt>
                  <c:pt idx="558">
                    <c:v>M</c:v>
                  </c:pt>
                  <c:pt idx="559">
                    <c:v>1,465,145,000.00 </c:v>
                  </c:pt>
                  <c:pt idx="560">
                    <c:v>60,000,000.00 </c:v>
                  </c:pt>
                  <c:pt idx="561">
                    <c:v>0.00 </c:v>
                  </c:pt>
                  <c:pt idx="562">
                    <c:v>18,438,000.00 </c:v>
                  </c:pt>
                  <c:pt idx="563">
                    <c:v>815,941,000.00 </c:v>
                  </c:pt>
                  <c:pt idx="564">
                    <c:v>85,988,000.00 </c:v>
                  </c:pt>
                  <c:pt idx="565">
                    <c:v>480,321,000.00 </c:v>
                  </c:pt>
                  <c:pt idx="566">
                    <c:v>56,000,000.00 </c:v>
                  </c:pt>
                  <c:pt idx="567">
                    <c:v>31,501,000.00 </c:v>
                  </c:pt>
                  <c:pt idx="568">
                    <c:v>MB.0000250</c:v>
                  </c:pt>
                  <c:pt idx="569">
                    <c:v>M</c:v>
                  </c:pt>
                  <c:pt idx="571">
                    <c:v>278,098,000.00 </c:v>
                  </c:pt>
                  <c:pt idx="572">
                    <c:v>M</c:v>
                  </c:pt>
                  <c:pt idx="573">
                    <c:v>MB.0004567</c:v>
                  </c:pt>
                  <c:pt idx="574">
                    <c:v>MB.0004131</c:v>
                  </c:pt>
                  <c:pt idx="575">
                    <c:v>MB.0005189</c:v>
                  </c:pt>
                  <c:pt idx="576">
                    <c:v>MB.0001040</c:v>
                  </c:pt>
                  <c:pt idx="577">
                    <c:v>31,212,000.00 </c:v>
                  </c:pt>
                  <c:pt idx="579">
                    <c:v>117,939,000.00 </c:v>
                  </c:pt>
                  <c:pt idx="580">
                    <c:v>MB.0005193</c:v>
                  </c:pt>
                  <c:pt idx="581">
                    <c:v>MB.0006070</c:v>
                  </c:pt>
                  <c:pt idx="582">
                    <c:v>153,229,000.00 </c:v>
                  </c:pt>
                  <c:pt idx="583">
                    <c:v>M</c:v>
                  </c:pt>
                  <c:pt idx="584">
                    <c:v>MB.0005089</c:v>
                  </c:pt>
                  <c:pt idx="585">
                    <c:v>M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4,343,435,000.00 </c:v>
                  </c:pt>
                  <c:pt idx="590">
                    <c:v>1,590,700.00 </c:v>
                  </c:pt>
                  <c:pt idx="591">
                    <c:v>339,749,000.00 </c:v>
                  </c:pt>
                  <c:pt idx="592">
                    <c:v>184,000.00 </c:v>
                  </c:pt>
                  <c:pt idx="593">
                    <c:v>43,578,000.00 </c:v>
                  </c:pt>
                  <c:pt idx="595">
                    <c:v>0.00 </c:v>
                  </c:pt>
                  <c:pt idx="596">
                    <c:v>1,398,925,000.00 </c:v>
                  </c:pt>
                  <c:pt idx="597">
                    <c:v>MB.0007012</c:v>
                  </c:pt>
                  <c:pt idx="598">
                    <c:v>MB.0005493</c:v>
                  </c:pt>
                  <c:pt idx="599">
                    <c:v>174,000.00 </c:v>
                  </c:pt>
                  <c:pt idx="600">
                    <c:v>0.00 </c:v>
                  </c:pt>
                  <c:pt idx="601">
                    <c:v>128,712,000.00 </c:v>
                  </c:pt>
                  <c:pt idx="603">
                    <c:v>21,800,000.00 </c:v>
                  </c:pt>
                  <c:pt idx="604">
                    <c:v>362,102,000.00 </c:v>
                  </c:pt>
                  <c:pt idx="605">
                    <c:v>8,043,000.00 </c:v>
                  </c:pt>
                  <c:pt idx="606">
                    <c:v>23,765,000.00 </c:v>
                  </c:pt>
                  <c:pt idx="607">
                    <c:v>386,695,000.00 </c:v>
                  </c:pt>
                  <c:pt idx="608">
                    <c:v>MB.0006942</c:v>
                  </c:pt>
                  <c:pt idx="609">
                    <c:v>0.00 </c:v>
                  </c:pt>
                  <c:pt idx="610">
                    <c:v>182,100,000.00 </c:v>
                  </c:pt>
                  <c:pt idx="611">
                    <c:v>38,314,000.00 </c:v>
                  </c:pt>
                  <c:pt idx="612">
                    <c:v>46,545,000.00 </c:v>
                  </c:pt>
                  <c:pt idx="613">
                    <c:v>184,787,000.00 </c:v>
                  </c:pt>
                  <c:pt idx="614">
                    <c:v>971,000.00 </c:v>
                  </c:pt>
                  <c:pt idx="616">
                    <c:v>0.00 </c:v>
                  </c:pt>
                </c:lvl>
                <c:lvl>
                  <c:pt idx="0">
                    <c:v>Allegiance Community Bank</c:v>
                  </c:pt>
                  <c:pt idx="1">
                    <c:v>Alpha Community Bank</c:v>
                  </c:pt>
                  <c:pt idx="2">
                    <c:v>Alpine Bank of Illinois</c:v>
                  </c:pt>
                  <c:pt idx="3">
                    <c:v>S</c:v>
                  </c:pt>
                  <c:pt idx="5">
                    <c:v>S</c:v>
                  </c:pt>
                  <c:pt idx="6">
                    <c:v>S</c:v>
                  </c:pt>
                  <c:pt idx="7">
                    <c:v>American Enterprise Bank</c:v>
                  </c:pt>
                  <c:pt idx="8">
                    <c:v>American Heartland Bank and Trust</c:v>
                  </c:pt>
                  <c:pt idx="9">
                    <c:v>S</c:v>
                  </c:pt>
                  <c:pt idx="10">
                    <c:v>S</c:v>
                  </c:pt>
                  <c:pt idx="11">
                    <c:v>S</c:v>
                  </c:pt>
                  <c:pt idx="12">
                    <c:v>S</c:v>
                  </c:pt>
                  <c:pt idx="13">
                    <c:v>Andalusia Community Bank</c:v>
                  </c:pt>
                  <c:pt idx="14">
                    <c:v>Anderson State Bank</c:v>
                  </c:pt>
                  <c:pt idx="15">
                    <c:v>Anna State Bank</c:v>
                  </c:pt>
                  <c:pt idx="16">
                    <c:v>Apple River State Bank</c:v>
                  </c:pt>
                  <c:pt idx="17">
                    <c:v>S</c:v>
                  </c:pt>
                  <c:pt idx="18">
                    <c:v>Area Bank</c:v>
                  </c:pt>
                  <c:pt idx="19">
                    <c:v>Associated Bank Chicago</c:v>
                  </c:pt>
                  <c:pt idx="20">
                    <c:v>Athens State Bank</c:v>
                  </c:pt>
                  <c:pt idx="21">
                    <c:v>Austin Bank of Chicago</c:v>
                  </c:pt>
                  <c:pt idx="22">
                    <c:v>Bank &amp; Trust Company</c:v>
                  </c:pt>
                  <c:pt idx="23">
                    <c:v>Bank of Bluffs</c:v>
                  </c:pt>
                  <c:pt idx="25">
                    <c:v>Bank of Calhoun County</c:v>
                  </c:pt>
                  <c:pt idx="26">
                    <c:v>S</c:v>
                  </c:pt>
                  <c:pt idx="27">
                    <c:v>S</c:v>
                  </c:pt>
                  <c:pt idx="28">
                    <c:v>Bank of Farmington</c:v>
                  </c:pt>
                  <c:pt idx="29">
                    <c:v>Bank of Gibson City</c:v>
                  </c:pt>
                  <c:pt idx="30">
                    <c:v>Bank of Kampsville</c:v>
                  </c:pt>
                  <c:pt idx="31">
                    <c:v>Bank of Kenney</c:v>
                  </c:pt>
                  <c:pt idx="32">
                    <c:v>Bank of Lincolnwood</c:v>
                  </c:pt>
                  <c:pt idx="33">
                    <c:v>Bank of Modesto</c:v>
                  </c:pt>
                  <c:pt idx="34">
                    <c:v>Bank of Montgomery</c:v>
                  </c:pt>
                  <c:pt idx="35">
                    <c:v>Bank of O'Fallon</c:v>
                  </c:pt>
                  <c:pt idx="36">
                    <c:v>S</c:v>
                  </c:pt>
                  <c:pt idx="37">
                    <c:v>S</c:v>
                  </c:pt>
                  <c:pt idx="39">
                    <c:v>Bank of Rantoul</c:v>
                  </c:pt>
                  <c:pt idx="40">
                    <c:v>Bank of Shorewood</c:v>
                  </c:pt>
                  <c:pt idx="41">
                    <c:v>Bank of Springfield</c:v>
                  </c:pt>
                  <c:pt idx="42">
                    <c:v>S</c:v>
                  </c:pt>
                  <c:pt idx="43">
                    <c:v>Bank of Warrensburg</c:v>
                  </c:pt>
                  <c:pt idx="44">
                    <c:v>Bank of Waukegan</c:v>
                  </c:pt>
                  <c:pt idx="45">
                    <c:v>Bank of Yates City</c:v>
                  </c:pt>
                  <c:pt idx="46">
                    <c:v>BankIllinois</c:v>
                  </c:pt>
                  <c:pt idx="47">
                    <c:v>S</c:v>
                  </c:pt>
                  <c:pt idx="48">
                    <c:v>Banterra Bank</c:v>
                  </c:pt>
                  <c:pt idx="49">
                    <c:v>Bartonville Bank</c:v>
                  </c:pt>
                  <c:pt idx="50">
                    <c:v>Benchmark Bank</c:v>
                  </c:pt>
                  <c:pt idx="51">
                    <c:v>Blackhawk State Bank</c:v>
                  </c:pt>
                  <c:pt idx="52">
                    <c:v>S</c:v>
                  </c:pt>
                  <c:pt idx="53">
                    <c:v>S</c:v>
                  </c:pt>
                  <c:pt idx="54">
                    <c:v>S</c:v>
                  </c:pt>
                  <c:pt idx="55">
                    <c:v>Bridgeview Bank Group</c:v>
                  </c:pt>
                  <c:pt idx="56">
                    <c:v>Brimfield Bank</c:v>
                  </c:pt>
                  <c:pt idx="58">
                    <c:v>S</c:v>
                  </c:pt>
                  <c:pt idx="59">
                    <c:v>Buckley State Bank</c:v>
                  </c:pt>
                  <c:pt idx="60">
                    <c:v>S</c:v>
                  </c:pt>
                  <c:pt idx="61">
                    <c:v>Builders Bank</c:v>
                  </c:pt>
                  <c:pt idx="62">
                    <c:v>Burling Bank</c:v>
                  </c:pt>
                  <c:pt idx="63">
                    <c:v>Busey Bank</c:v>
                  </c:pt>
                  <c:pt idx="65">
                    <c:v>C P Burnett &amp; Sons Bankers</c:v>
                  </c:pt>
                  <c:pt idx="67">
                    <c:v>Camp Grove State Bank</c:v>
                  </c:pt>
                  <c:pt idx="68">
                    <c:v>Campus State Bank</c:v>
                  </c:pt>
                  <c:pt idx="69">
                    <c:v>Capstone Bank</c:v>
                  </c:pt>
                  <c:pt idx="70">
                    <c:v>Carrollton Bank</c:v>
                  </c:pt>
                  <c:pt idx="71">
                    <c:v>S</c:v>
                  </c:pt>
                  <c:pt idx="72">
                    <c:v>Casey State Bank</c:v>
                  </c:pt>
                  <c:pt idx="73">
                    <c:v>S</c:v>
                  </c:pt>
                  <c:pt idx="74">
                    <c:v>Central Bank Fulton</c:v>
                  </c:pt>
                  <c:pt idx="75">
                    <c:v>Central Bank Illinois</c:v>
                  </c:pt>
                  <c:pt idx="77">
                    <c:v>Central State Bank</c:v>
                  </c:pt>
                  <c:pt idx="78">
                    <c:v>Centrue Bank</c:v>
                  </c:pt>
                  <c:pt idx="79">
                    <c:v>Chesterfield State Bank</c:v>
                  </c:pt>
                  <c:pt idx="80">
                    <c:v>S</c:v>
                  </c:pt>
                  <c:pt idx="81">
                    <c:v>CIB  Bank</c:v>
                  </c:pt>
                  <c:pt idx="82">
                    <c:v>S</c:v>
                  </c:pt>
                  <c:pt idx="83">
                    <c:v>Citizens Bank &amp; Trust Company of Chicago</c:v>
                  </c:pt>
                  <c:pt idx="84">
                    <c:v>Citizens Bank of Chatsworth</c:v>
                  </c:pt>
                  <c:pt idx="85">
                    <c:v>Citizens Bank of Edinburg</c:v>
                  </c:pt>
                  <c:pt idx="86">
                    <c:v>Citizens Community Bank</c:v>
                  </c:pt>
                  <c:pt idx="87">
                    <c:v>Citizens Community Bank Of Decatur</c:v>
                  </c:pt>
                  <c:pt idx="88">
                    <c:v>Citizens First State Bank of Walnut</c:v>
                  </c:pt>
                  <c:pt idx="89">
                    <c:v>Citizens State Bank</c:v>
                  </c:pt>
                  <c:pt idx="90">
                    <c:v>Citizens State Bank of Cropsey</c:v>
                  </c:pt>
                  <c:pt idx="91">
                    <c:v>S</c:v>
                  </c:pt>
                  <c:pt idx="92">
                    <c:v>Citizens State Bank of Shipman</c:v>
                  </c:pt>
                  <c:pt idx="93">
                    <c:v>S</c:v>
                  </c:pt>
                  <c:pt idx="94">
                    <c:v>Clover Leaf Bank</c:v>
                  </c:pt>
                  <c:pt idx="95">
                    <c:v>Colchester State Bank</c:v>
                  </c:pt>
                  <c:pt idx="96">
                    <c:v>Cole Taylor Bank</c:v>
                  </c:pt>
                  <c:pt idx="97">
                    <c:v>Commercial State Bank of Waterloo</c:v>
                  </c:pt>
                  <c:pt idx="98">
                    <c:v>Community Bank</c:v>
                  </c:pt>
                  <c:pt idx="99">
                    <c:v>S</c:v>
                  </c:pt>
                  <c:pt idx="100">
                    <c:v>S</c:v>
                  </c:pt>
                  <c:pt idx="102">
                    <c:v>S</c:v>
                  </c:pt>
                  <c:pt idx="103">
                    <c:v>S</c:v>
                  </c:pt>
                  <c:pt idx="105">
                    <c:v>Community Bank of Lemont</c:v>
                  </c:pt>
                  <c:pt idx="106">
                    <c:v>Community Bank of Oak Park River Forest</c:v>
                  </c:pt>
                  <c:pt idx="107">
                    <c:v>Community Bank of Pittsfield</c:v>
                  </c:pt>
                  <c:pt idx="108">
                    <c:v>Community Bank of Trenton</c:v>
                  </c:pt>
                  <c:pt idx="109">
                    <c:v>Community Banks of Shelby County</c:v>
                  </c:pt>
                  <c:pt idx="110">
                    <c:v>Community Bank-Wheaton/Glen Ellyn</c:v>
                  </c:pt>
                  <c:pt idx="111">
                    <c:v>S</c:v>
                  </c:pt>
                  <c:pt idx="112">
                    <c:v>Community State Bank</c:v>
                  </c:pt>
                  <c:pt idx="113">
                    <c:v>Community State Bank of Plymouth</c:v>
                  </c:pt>
                  <c:pt idx="114">
                    <c:v>Community State Bank of Rock Falls</c:v>
                  </c:pt>
                  <c:pt idx="493">
                    <c:v>Accredited Home Lenders, Inc.</c:v>
                  </c:pt>
                  <c:pt idx="494">
                    <c:v>M</c:v>
                  </c:pt>
                  <c:pt idx="495">
                    <c:v>Aegis Mortgage Corporation</c:v>
                  </c:pt>
                  <c:pt idx="496">
                    <c:v>AEGON USA Real Estate Services, Inc.</c:v>
                  </c:pt>
                  <c:pt idx="497">
                    <c:v>M</c:v>
                  </c:pt>
                  <c:pt idx="498">
                    <c:v>M</c:v>
                  </c:pt>
                  <c:pt idx="499">
                    <c:v>Alliance Financing Mortgage Corp.</c:v>
                  </c:pt>
                  <c:pt idx="500">
                    <c:v>AMC Mortgage Corp.</c:v>
                  </c:pt>
                  <c:pt idx="501">
                    <c:v>American Finance House Lariba, Inc.</c:v>
                  </c:pt>
                  <c:pt idx="502">
                    <c:v>American Loan Centers</c:v>
                  </c:pt>
                  <c:pt idx="503">
                    <c:v>M</c:v>
                  </c:pt>
                  <c:pt idx="504">
                    <c:v>Ameriquest Mortgage Company</c:v>
                  </c:pt>
                  <c:pt idx="505">
                    <c:v>AmPro Mortgage Corporation</c:v>
                  </c:pt>
                  <c:pt idx="506">
                    <c:v>AmPro Mortgage Corporation</c:v>
                  </c:pt>
                  <c:pt idx="507">
                    <c:v>APEX Mortgage Corp.</c:v>
                  </c:pt>
                  <c:pt idx="508">
                    <c:v>Aurora Loan Services, Inc.</c:v>
                  </c:pt>
                  <c:pt idx="511">
                    <c:v>M</c:v>
                  </c:pt>
                  <c:pt idx="512">
                    <c:v>Celink</c:v>
                  </c:pt>
                  <c:pt idx="513">
                    <c:v>Cendant Mortgage Corporation</c:v>
                  </c:pt>
                  <c:pt idx="514">
                    <c:v>M</c:v>
                  </c:pt>
                  <c:pt idx="515">
                    <c:v>Chase Manhattan Mortgage Corporation</c:v>
                  </c:pt>
                  <c:pt idx="516">
                    <c:v>Cimarron Mortgage Company</c:v>
                  </c:pt>
                  <c:pt idx="517">
                    <c:v>CIT Group/Sales Financing, Inc.</c:v>
                  </c:pt>
                  <c:pt idx="518">
                    <c:v>CitiFinancial Mortgage Company, Inc.</c:v>
                  </c:pt>
                  <c:pt idx="519">
                    <c:v>CMF Mortgage Co.</c:v>
                  </c:pt>
                  <c:pt idx="520">
                    <c:v>CNI National Mortgage Co.</c:v>
                  </c:pt>
                  <c:pt idx="522">
                    <c:v>Commerce Mortgage Corp.</c:v>
                  </c:pt>
                  <c:pt idx="523">
                    <c:v>M</c:v>
                  </c:pt>
                  <c:pt idx="524">
                    <c:v>Countrywide Home Loans Servicing, LP</c:v>
                  </c:pt>
                  <c:pt idx="525">
                    <c:v>Crown Mortgage Company</c:v>
                  </c:pt>
                  <c:pt idx="526">
                    <c:v>CUNA Mutual Mortgage Corporation</c:v>
                  </c:pt>
                  <c:pt idx="527">
                    <c:v>Delmar Financial Company</c:v>
                  </c:pt>
                  <c:pt idx="528">
                    <c:v>Dovenmuehle Mortgage Company, L.P.</c:v>
                  </c:pt>
                  <c:pt idx="529">
                    <c:v>Dovenmuehle Mortgage, Inc.</c:v>
                  </c:pt>
                  <c:pt idx="530">
                    <c:v>Draper and Kramer Mortgage Corp.</c:v>
                  </c:pt>
                  <c:pt idx="531">
                    <c:v>M</c:v>
                  </c:pt>
                  <c:pt idx="532">
                    <c:v>EMC Mortgage Corporation</c:v>
                  </c:pt>
                  <c:pt idx="533">
                    <c:v>Emigrant Mortgage Company, Inc.</c:v>
                  </c:pt>
                  <c:pt idx="534">
                    <c:v>Equity One, Inc.</c:v>
                  </c:pt>
                  <c:pt idx="536">
                    <c:v>ExtraCo Mortgage</c:v>
                  </c:pt>
                  <c:pt idx="537">
                    <c:v>Fairbanks Capital Corp.</c:v>
                  </c:pt>
                  <c:pt idx="538">
                    <c:v>Fifth Third Mortgage Company</c:v>
                  </c:pt>
                  <c:pt idx="539">
                    <c:v>First NLC Financial Services, LLC</c:v>
                  </c:pt>
                  <c:pt idx="540">
                    <c:v>First Residential Mortgage Network, Inc.</c:v>
                  </c:pt>
                  <c:pt idx="541">
                    <c:v>M</c:v>
                  </c:pt>
                  <c:pt idx="542">
                    <c:v>Fremont Investment &amp; Loan</c:v>
                  </c:pt>
                  <c:pt idx="543">
                    <c:v>GE Mortgage Services, LLC</c:v>
                  </c:pt>
                  <c:pt idx="544">
                    <c:v>General Electric Capital Corporation</c:v>
                  </c:pt>
                  <c:pt idx="545">
                    <c:v>M</c:v>
                  </c:pt>
                  <c:pt idx="546">
                    <c:v>GMAC Mortgage Corporation</c:v>
                  </c:pt>
                  <c:pt idx="547">
                    <c:v>Green Tree Servicing LLC</c:v>
                  </c:pt>
                  <c:pt idx="548">
                    <c:v>GreenPoint Credit, LLC</c:v>
                  </c:pt>
                  <c:pt idx="549">
                    <c:v>M</c:v>
                  </c:pt>
                  <c:pt idx="550">
                    <c:v>M</c:v>
                  </c:pt>
                  <c:pt idx="551">
                    <c:v>Home Loan Mortgage Corporation</c:v>
                  </c:pt>
                  <c:pt idx="552">
                    <c:v>M</c:v>
                  </c:pt>
                  <c:pt idx="553">
                    <c:v>Home Star Mortgage Services, LLC</c:v>
                  </c:pt>
                  <c:pt idx="554">
                    <c:v>HomeComings Financial Network, Inc.</c:v>
                  </c:pt>
                  <c:pt idx="555">
                    <c:v>Household Financial Services, Inc.</c:v>
                  </c:pt>
                  <c:pt idx="556">
                    <c:v>HSBC Mortgage Corporation (USA)</c:v>
                  </c:pt>
                  <c:pt idx="557">
                    <c:v>Inland Mortgage Servicing Corporation</c:v>
                  </c:pt>
                  <c:pt idx="559">
                    <c:v>Irwin Mortgage Corporation</c:v>
                  </c:pt>
                  <c:pt idx="560">
                    <c:v>James F. Messinger &amp; Company, Inc.</c:v>
                  </c:pt>
                  <c:pt idx="561">
                    <c:v>KB Home Mortgage Company</c:v>
                  </c:pt>
                  <c:pt idx="562">
                    <c:v>Lake Mortgage Company, Inc.</c:v>
                  </c:pt>
                  <c:pt idx="563">
                    <c:v>Litton Loan Servicing, LP</c:v>
                  </c:pt>
                  <c:pt idx="564">
                    <c:v>LoanCare Servicing Center, Inc.</c:v>
                  </c:pt>
                  <c:pt idx="565">
                    <c:v>Long Beach Mortgage Company</c:v>
                  </c:pt>
                  <c:pt idx="566">
                    <c:v>Long Grove Mortgage Bancorp</c:v>
                  </c:pt>
                  <c:pt idx="567">
                    <c:v>M &amp; T Mortgage Corporation</c:v>
                  </c:pt>
                  <c:pt idx="568">
                    <c:v>M</c:v>
                  </c:pt>
                  <c:pt idx="571">
                    <c:v>Midwest Loan Services, Inc.</c:v>
                  </c:pt>
                  <c:pt idx="573">
                    <c:v>M</c:v>
                  </c:pt>
                  <c:pt idx="574">
                    <c:v>M</c:v>
                  </c:pt>
                  <c:pt idx="575">
                    <c:v>M</c:v>
                  </c:pt>
                  <c:pt idx="576">
                    <c:v>M</c:v>
                  </c:pt>
                  <c:pt idx="577">
                    <c:v>Nationwide Advantage Mortgage Company</c:v>
                  </c:pt>
                  <c:pt idx="579">
                    <c:v>New Century Mortgage Corporation</c:v>
                  </c:pt>
                  <c:pt idx="580">
                    <c:v>M</c:v>
                  </c:pt>
                  <c:pt idx="581">
                    <c:v>M</c:v>
                  </c:pt>
                  <c:pt idx="582">
                    <c:v>NovaStar Mortgage, Inc.</c:v>
                  </c:pt>
                  <c:pt idx="584">
                    <c:v>M</c:v>
                  </c:pt>
                  <c:pt idx="586">
                    <c:v>Primary Capital Advisors, LC</c:v>
                  </c:pt>
                  <c:pt idx="587">
                    <c:v>Principal Residential Mortgage Servicing, LLC</c:v>
                  </c:pt>
                  <c:pt idx="588">
                    <c:v>Principal Residential Mortgage, Inc.</c:v>
                  </c:pt>
                  <c:pt idx="590">
                    <c:v>rateOne Home Loans, LLC</c:v>
                  </c:pt>
                  <c:pt idx="591">
                    <c:v>Saxon Mortgage Services, Inc.</c:v>
                  </c:pt>
                  <c:pt idx="592">
                    <c:v>SLM Financial Corporation</c:v>
                  </c:pt>
                  <c:pt idx="593">
                    <c:v>SN Servicing Corporation</c:v>
                  </c:pt>
                  <c:pt idx="595">
                    <c:v>Sunshine Mortgage Corporation</c:v>
                  </c:pt>
                  <c:pt idx="596">
                    <c:v>SunTrust Mortgage, Inc.</c:v>
                  </c:pt>
                  <c:pt idx="597">
                    <c:v>M</c:v>
                  </c:pt>
                  <c:pt idx="598">
                    <c:v>M</c:v>
                  </c:pt>
                  <c:pt idx="599">
                    <c:v>The Anyloan Company</c:v>
                  </c:pt>
                  <c:pt idx="600">
                    <c:v>The Mortgage Savings Program</c:v>
                  </c:pt>
                  <c:pt idx="601">
                    <c:v>The Mortgage Service Center</c:v>
                  </c:pt>
                  <c:pt idx="603">
                    <c:v>Trustcorp Mortgage Company</c:v>
                  </c:pt>
                  <c:pt idx="604">
                    <c:v>United Financial Mortgage Corp.</c:v>
                  </c:pt>
                  <c:pt idx="605">
                    <c:v>United Mortgage and Loan Investment, LLC</c:v>
                  </c:pt>
                  <c:pt idx="606">
                    <c:v>Universal American Mortgage Company, LLC</c:v>
                  </c:pt>
                  <c:pt idx="607">
                    <c:v>Universal Mortgage Corporation</c:v>
                  </c:pt>
                  <c:pt idx="608">
                    <c:v>M</c:v>
                  </c:pt>
                  <c:pt idx="609">
                    <c:v>Vanguard Banc, Inc.</c:v>
                  </c:pt>
                  <c:pt idx="610">
                    <c:v>Washtenaw Mortgage Company</c:v>
                  </c:pt>
                  <c:pt idx="611">
                    <c:v>Wendover Financial Services Corporation</c:v>
                  </c:pt>
                  <c:pt idx="612">
                    <c:v>WestWorks Mortgage</c:v>
                  </c:pt>
                  <c:pt idx="613">
                    <c:v>Wilshire Credit Corporation</c:v>
                  </c:pt>
                  <c:pt idx="614">
                    <c:v>WMC Mortgage Corp.</c:v>
                  </c:pt>
                  <c:pt idx="616">
                    <c:v>Worth Funding Incorporated</c:v>
                  </c:pt>
                </c:lvl>
                <c:lvl>
                  <c:pt idx="0">
                    <c:v>19453</c:v>
                  </c:pt>
                  <c:pt idx="1">
                    <c:v>25999</c:v>
                  </c:pt>
                  <c:pt idx="2">
                    <c:v>23457</c:v>
                  </c:pt>
                  <c:pt idx="7">
                    <c:v>11825</c:v>
                  </c:pt>
                  <c:pt idx="8">
                    <c:v>23050</c:v>
                  </c:pt>
                  <c:pt idx="13">
                    <c:v>10355</c:v>
                  </c:pt>
                  <c:pt idx="14">
                    <c:v>21857</c:v>
                  </c:pt>
                  <c:pt idx="15">
                    <c:v>10371</c:v>
                  </c:pt>
                  <c:pt idx="16">
                    <c:v>10439</c:v>
                  </c:pt>
                  <c:pt idx="18">
                    <c:v>23754</c:v>
                  </c:pt>
                  <c:pt idx="19">
                    <c:v>13417</c:v>
                  </c:pt>
                  <c:pt idx="20">
                    <c:v>10678</c:v>
                  </c:pt>
                  <c:pt idx="21">
                    <c:v>12955</c:v>
                  </c:pt>
                  <c:pt idx="22">
                    <c:v>19232</c:v>
                  </c:pt>
                  <c:pt idx="23">
                    <c:v>11494</c:v>
                  </c:pt>
                  <c:pt idx="25">
                    <c:v>17475</c:v>
                  </c:pt>
                  <c:pt idx="28">
                    <c:v>16196</c:v>
                  </c:pt>
                  <c:pt idx="29">
                    <c:v>16774</c:v>
                  </c:pt>
                  <c:pt idx="30">
                    <c:v>18515</c:v>
                  </c:pt>
                  <c:pt idx="31">
                    <c:v>18630</c:v>
                  </c:pt>
                  <c:pt idx="32">
                    <c:v>19190</c:v>
                  </c:pt>
                  <c:pt idx="33">
                    <c:v>20339</c:v>
                  </c:pt>
                  <c:pt idx="34">
                    <c:v>20438</c:v>
                  </c:pt>
                  <c:pt idx="35">
                    <c:v>21733</c:v>
                  </c:pt>
                  <c:pt idx="39">
                    <c:v>23051</c:v>
                  </c:pt>
                  <c:pt idx="40">
                    <c:v>24356</c:v>
                  </c:pt>
                  <c:pt idx="41">
                    <c:v>24638</c:v>
                  </c:pt>
                  <c:pt idx="43">
                    <c:v>25932</c:v>
                  </c:pt>
                  <c:pt idx="44">
                    <c:v>26153</c:v>
                  </c:pt>
                  <c:pt idx="45">
                    <c:v>26898</c:v>
                  </c:pt>
                  <c:pt idx="46">
                    <c:v>12575</c:v>
                  </c:pt>
                  <c:pt idx="48">
                    <c:v>19711</c:v>
                  </c:pt>
                  <c:pt idx="49">
                    <c:v>10975</c:v>
                  </c:pt>
                  <c:pt idx="50">
                    <c:v>25676</c:v>
                  </c:pt>
                  <c:pt idx="51">
                    <c:v>20214</c:v>
                  </c:pt>
                  <c:pt idx="55">
                    <c:v>22251</c:v>
                  </c:pt>
                  <c:pt idx="56">
                    <c:v>11734</c:v>
                  </c:pt>
                  <c:pt idx="59">
                    <c:v>11775</c:v>
                  </c:pt>
                  <c:pt idx="61">
                    <c:v>13940</c:v>
                  </c:pt>
                  <c:pt idx="62">
                    <c:v>19844</c:v>
                  </c:pt>
                  <c:pt idx="63">
                    <c:v>25494</c:v>
                  </c:pt>
                  <c:pt idx="65">
                    <c:v>15511</c:v>
                  </c:pt>
                  <c:pt idx="67">
                    <c:v>12054</c:v>
                  </c:pt>
                  <c:pt idx="68">
                    <c:v>12112</c:v>
                  </c:pt>
                  <c:pt idx="69">
                    <c:v>11068</c:v>
                  </c:pt>
                  <c:pt idx="70">
                    <c:v>12377</c:v>
                  </c:pt>
                  <c:pt idx="72">
                    <c:v>10000</c:v>
                  </c:pt>
                  <c:pt idx="74">
                    <c:v>16519</c:v>
                  </c:pt>
                  <c:pt idx="75">
                    <c:v>16675</c:v>
                  </c:pt>
                  <c:pt idx="77">
                    <c:v>14290</c:v>
                  </c:pt>
                  <c:pt idx="78">
                    <c:v>10876</c:v>
                  </c:pt>
                  <c:pt idx="79">
                    <c:v>12831</c:v>
                  </c:pt>
                  <c:pt idx="81">
                    <c:v>17871</c:v>
                  </c:pt>
                  <c:pt idx="83">
                    <c:v>20154</c:v>
                  </c:pt>
                  <c:pt idx="84">
                    <c:v>12732</c:v>
                  </c:pt>
                  <c:pt idx="85">
                    <c:v>15396</c:v>
                  </c:pt>
                  <c:pt idx="86">
                    <c:v>19869</c:v>
                  </c:pt>
                  <c:pt idx="87">
                    <c:v>14803</c:v>
                  </c:pt>
                  <c:pt idx="88">
                    <c:v>25890</c:v>
                  </c:pt>
                  <c:pt idx="89">
                    <c:v>19018</c:v>
                  </c:pt>
                  <c:pt idx="90">
                    <c:v>14613</c:v>
                  </c:pt>
                  <c:pt idx="92">
                    <c:v>24331</c:v>
                  </c:pt>
                  <c:pt idx="94">
                    <c:v>17097</c:v>
                  </c:pt>
                  <c:pt idx="95">
                    <c:v>14373</c:v>
                  </c:pt>
                  <c:pt idx="96">
                    <c:v>13292</c:v>
                  </c:pt>
                  <c:pt idx="97">
                    <c:v>26054</c:v>
                  </c:pt>
                  <c:pt idx="98">
                    <c:v>26211</c:v>
                  </c:pt>
                  <c:pt idx="105">
                    <c:v>15501</c:v>
                  </c:pt>
                  <c:pt idx="106">
                    <c:v>21600</c:v>
                  </c:pt>
                  <c:pt idx="107">
                    <c:v>27149</c:v>
                  </c:pt>
                  <c:pt idx="108">
                    <c:v>25411</c:v>
                  </c:pt>
                  <c:pt idx="109">
                    <c:v>14530</c:v>
                  </c:pt>
                  <c:pt idx="110">
                    <c:v>16907</c:v>
                  </c:pt>
                  <c:pt idx="112">
                    <c:v>16634</c:v>
                  </c:pt>
                  <c:pt idx="113">
                    <c:v>22756</c:v>
                  </c:pt>
                  <c:pt idx="114">
                    <c:v>23390</c:v>
                  </c:pt>
                  <c:pt idx="493">
                    <c:v>MB.0004546</c:v>
                  </c:pt>
                  <c:pt idx="495">
                    <c:v>MB.0006738</c:v>
                  </c:pt>
                  <c:pt idx="496">
                    <c:v>MB.0004412</c:v>
                  </c:pt>
                  <c:pt idx="499">
                    <c:v>M</c:v>
                  </c:pt>
                  <c:pt idx="500">
                    <c:v>MB.0000344</c:v>
                  </c:pt>
                  <c:pt idx="501">
                    <c:v>MB.0006452</c:v>
                  </c:pt>
                  <c:pt idx="502">
                    <c:v>MB.0005293</c:v>
                  </c:pt>
                  <c:pt idx="504">
                    <c:v>MB.0004298</c:v>
                  </c:pt>
                  <c:pt idx="505">
                    <c:v>MB.6759062</c:v>
                  </c:pt>
                  <c:pt idx="506">
                    <c:v>MB.6759063</c:v>
                  </c:pt>
                  <c:pt idx="507">
                    <c:v>MB.0004563</c:v>
                  </c:pt>
                  <c:pt idx="508">
                    <c:v>MB.0004959</c:v>
                  </c:pt>
                  <c:pt idx="512">
                    <c:v>MB.0006846</c:v>
                  </c:pt>
                  <c:pt idx="513">
                    <c:v>MB.0000443</c:v>
                  </c:pt>
                  <c:pt idx="515">
                    <c:v>MB.0000186</c:v>
                  </c:pt>
                  <c:pt idx="516">
                    <c:v>MB.0006968</c:v>
                  </c:pt>
                  <c:pt idx="517">
                    <c:v>MB.0004043</c:v>
                  </c:pt>
                  <c:pt idx="518">
                    <c:v>MB.0002009</c:v>
                  </c:pt>
                  <c:pt idx="519">
                    <c:v>MB.0000471</c:v>
                  </c:pt>
                  <c:pt idx="520">
                    <c:v>MB.0003072</c:v>
                  </c:pt>
                  <c:pt idx="522">
                    <c:v>MB.0004291</c:v>
                  </c:pt>
                  <c:pt idx="524">
                    <c:v>MB.0006041</c:v>
                  </c:pt>
                  <c:pt idx="525">
                    <c:v>MB.0000059</c:v>
                  </c:pt>
                  <c:pt idx="526">
                    <c:v>MB.0000608</c:v>
                  </c:pt>
                  <c:pt idx="527">
                    <c:v>MB.0000011</c:v>
                  </c:pt>
                  <c:pt idx="528">
                    <c:v>MB.0003052</c:v>
                  </c:pt>
                  <c:pt idx="529">
                    <c:v>MB.0000050</c:v>
                  </c:pt>
                  <c:pt idx="530">
                    <c:v>MB.0004263</c:v>
                  </c:pt>
                  <c:pt idx="532">
                    <c:v>MB.0003050</c:v>
                  </c:pt>
                  <c:pt idx="533">
                    <c:v>MB.0004426</c:v>
                  </c:pt>
                  <c:pt idx="534">
                    <c:v>MB.0004076</c:v>
                  </c:pt>
                  <c:pt idx="536">
                    <c:v>MB.0004208</c:v>
                  </c:pt>
                  <c:pt idx="537">
                    <c:v>MB.0005069</c:v>
                  </c:pt>
                  <c:pt idx="538">
                    <c:v>MB.0005994</c:v>
                  </c:pt>
                  <c:pt idx="539">
                    <c:v>MB.0005848</c:v>
                  </c:pt>
                  <c:pt idx="540">
                    <c:v>MB.0006446</c:v>
                  </c:pt>
                  <c:pt idx="542">
                    <c:v>MB.0004876</c:v>
                  </c:pt>
                  <c:pt idx="543">
                    <c:v>MB.0000700</c:v>
                  </c:pt>
                  <c:pt idx="544">
                    <c:v>MB.0003010</c:v>
                  </c:pt>
                  <c:pt idx="546">
                    <c:v>MB.0000469</c:v>
                  </c:pt>
                  <c:pt idx="547">
                    <c:v>MB.0004400</c:v>
                  </c:pt>
                  <c:pt idx="548">
                    <c:v>MB.0005212</c:v>
                  </c:pt>
                  <c:pt idx="551">
                    <c:v>MB.0004887</c:v>
                  </c:pt>
                  <c:pt idx="553">
                    <c:v>MB.0006705</c:v>
                  </c:pt>
                  <c:pt idx="554">
                    <c:v>MB.0004623</c:v>
                  </c:pt>
                  <c:pt idx="555">
                    <c:v>MB.0004305</c:v>
                  </c:pt>
                  <c:pt idx="556">
                    <c:v>MB.0002033</c:v>
                  </c:pt>
                  <c:pt idx="557">
                    <c:v>MB.0003135</c:v>
                  </c:pt>
                  <c:pt idx="559">
                    <c:v>MB.0000969</c:v>
                  </c:pt>
                  <c:pt idx="560">
                    <c:v>MB.0000028</c:v>
                  </c:pt>
                  <c:pt idx="561">
                    <c:v>MB.6759066</c:v>
                  </c:pt>
                  <c:pt idx="562">
                    <c:v>MB.0000232</c:v>
                  </c:pt>
                  <c:pt idx="563">
                    <c:v>MB.0004255</c:v>
                  </c:pt>
                  <c:pt idx="564">
                    <c:v>MB.6759226</c:v>
                  </c:pt>
                  <c:pt idx="565">
                    <c:v>MB.0004812</c:v>
                  </c:pt>
                  <c:pt idx="566">
                    <c:v>MB.0006085</c:v>
                  </c:pt>
                  <c:pt idx="567">
                    <c:v>MB.0003225</c:v>
                  </c:pt>
                  <c:pt idx="571">
                    <c:v>MB.0004413</c:v>
                  </c:pt>
                  <c:pt idx="577">
                    <c:v>MB.0000860</c:v>
                  </c:pt>
                  <c:pt idx="579">
                    <c:v>MB.0004649</c:v>
                  </c:pt>
                  <c:pt idx="582">
                    <c:v>MB.0004952</c:v>
                  </c:pt>
                  <c:pt idx="586">
                    <c:v>MB.0007043</c:v>
                  </c:pt>
                  <c:pt idx="587">
                    <c:v>MB.0006691</c:v>
                  </c:pt>
                  <c:pt idx="588">
                    <c:v>MB.0003202</c:v>
                  </c:pt>
                  <c:pt idx="590">
                    <c:v>M</c:v>
                  </c:pt>
                  <c:pt idx="591">
                    <c:v>MB.0004684</c:v>
                  </c:pt>
                  <c:pt idx="592">
                    <c:v>MB.0006473</c:v>
                  </c:pt>
                  <c:pt idx="593">
                    <c:v>MB.0005195</c:v>
                  </c:pt>
                  <c:pt idx="595">
                    <c:v>MB.6759065</c:v>
                  </c:pt>
                  <c:pt idx="596">
                    <c:v>MB.0000989</c:v>
                  </c:pt>
                  <c:pt idx="599">
                    <c:v>M</c:v>
                  </c:pt>
                  <c:pt idx="600">
                    <c:v>MB.0007029</c:v>
                  </c:pt>
                  <c:pt idx="601">
                    <c:v>MB.0004679</c:v>
                  </c:pt>
                  <c:pt idx="603">
                    <c:v>MB.0000049</c:v>
                  </c:pt>
                  <c:pt idx="604">
                    <c:v>MB.0000584</c:v>
                  </c:pt>
                  <c:pt idx="605">
                    <c:v>MB.0003137</c:v>
                  </c:pt>
                  <c:pt idx="606">
                    <c:v>MB.0002095</c:v>
                  </c:pt>
                  <c:pt idx="607">
                    <c:v>MB.0004126</c:v>
                  </c:pt>
                  <c:pt idx="609">
                    <c:v>MB.0006694</c:v>
                  </c:pt>
                  <c:pt idx="610">
                    <c:v>M</c:v>
                  </c:pt>
                  <c:pt idx="611">
                    <c:v>MB.0002024</c:v>
                  </c:pt>
                  <c:pt idx="612">
                    <c:v>MB.6759063</c:v>
                  </c:pt>
                  <c:pt idx="613">
                    <c:v>MB.0005789</c:v>
                  </c:pt>
                  <c:pt idx="614">
                    <c:v>MB.0000002</c:v>
                  </c:pt>
                  <c:pt idx="616">
                    <c:v>M</c:v>
                  </c:pt>
                </c:lvl>
                <c:lvl>
                  <c:pt idx="0">
                    <c:v>S</c:v>
                  </c:pt>
                  <c:pt idx="1">
                    <c:v>S</c:v>
                  </c:pt>
                  <c:pt idx="2">
                    <c:v>S</c:v>
                  </c:pt>
                  <c:pt idx="7">
                    <c:v>S</c:v>
                  </c:pt>
                  <c:pt idx="8">
                    <c:v>S</c:v>
                  </c:pt>
                  <c:pt idx="13">
                    <c:v>S</c:v>
                  </c:pt>
                  <c:pt idx="14">
                    <c:v>S</c:v>
                  </c:pt>
                  <c:pt idx="15">
                    <c:v>S</c:v>
                  </c:pt>
                  <c:pt idx="16">
                    <c:v>S</c:v>
                  </c:pt>
                  <c:pt idx="18">
                    <c:v>S</c:v>
                  </c:pt>
                  <c:pt idx="19">
                    <c:v>S</c:v>
                  </c:pt>
                  <c:pt idx="20">
                    <c:v>S</c:v>
                  </c:pt>
                  <c:pt idx="21">
                    <c:v>S</c:v>
                  </c:pt>
                  <c:pt idx="22">
                    <c:v>S</c:v>
                  </c:pt>
                  <c:pt idx="23">
                    <c:v>S</c:v>
                  </c:pt>
                  <c:pt idx="25">
                    <c:v>S</c:v>
                  </c:pt>
                  <c:pt idx="28">
                    <c:v>S</c:v>
                  </c:pt>
                  <c:pt idx="29">
                    <c:v>S</c:v>
                  </c:pt>
                  <c:pt idx="30">
                    <c:v>S</c:v>
                  </c:pt>
                  <c:pt idx="31">
                    <c:v>S</c:v>
                  </c:pt>
                  <c:pt idx="32">
                    <c:v>S</c:v>
                  </c:pt>
                  <c:pt idx="33">
                    <c:v>S</c:v>
                  </c:pt>
                  <c:pt idx="34">
                    <c:v>S</c:v>
                  </c:pt>
                  <c:pt idx="35">
                    <c:v>S</c:v>
                  </c:pt>
                  <c:pt idx="39">
                    <c:v>S</c:v>
                  </c:pt>
                  <c:pt idx="40">
                    <c:v>S</c:v>
                  </c:pt>
                  <c:pt idx="41">
                    <c:v>S</c:v>
                  </c:pt>
                  <c:pt idx="43">
                    <c:v>S</c:v>
                  </c:pt>
                  <c:pt idx="44">
                    <c:v>S</c:v>
                  </c:pt>
                  <c:pt idx="45">
                    <c:v>S</c:v>
                  </c:pt>
                  <c:pt idx="46">
                    <c:v>S</c:v>
                  </c:pt>
                  <c:pt idx="48">
                    <c:v>S</c:v>
                  </c:pt>
                  <c:pt idx="49">
                    <c:v>S</c:v>
                  </c:pt>
                  <c:pt idx="50">
                    <c:v>S</c:v>
                  </c:pt>
                  <c:pt idx="51">
                    <c:v>S</c:v>
                  </c:pt>
                  <c:pt idx="55">
                    <c:v>S</c:v>
                  </c:pt>
                  <c:pt idx="56">
                    <c:v>S</c:v>
                  </c:pt>
                  <c:pt idx="59">
                    <c:v>S</c:v>
                  </c:pt>
                  <c:pt idx="61">
                    <c:v>S</c:v>
                  </c:pt>
                  <c:pt idx="62">
                    <c:v>S</c:v>
                  </c:pt>
                  <c:pt idx="63">
                    <c:v>S</c:v>
                  </c:pt>
                  <c:pt idx="65">
                    <c:v>S</c:v>
                  </c:pt>
                  <c:pt idx="67">
                    <c:v>S</c:v>
                  </c:pt>
                  <c:pt idx="68">
                    <c:v>S</c:v>
                  </c:pt>
                  <c:pt idx="69">
                    <c:v>S</c:v>
                  </c:pt>
                  <c:pt idx="70">
                    <c:v>S</c:v>
                  </c:pt>
                  <c:pt idx="72">
                    <c:v>S</c:v>
                  </c:pt>
                  <c:pt idx="74">
                    <c:v>S</c:v>
                  </c:pt>
                  <c:pt idx="75">
                    <c:v>S</c:v>
                  </c:pt>
                  <c:pt idx="77">
                    <c:v>S</c:v>
                  </c:pt>
                  <c:pt idx="78">
                    <c:v>S</c:v>
                  </c:pt>
                  <c:pt idx="79">
                    <c:v>S</c:v>
                  </c:pt>
                  <c:pt idx="81">
                    <c:v>S</c:v>
                  </c:pt>
                  <c:pt idx="83">
                    <c:v>S</c:v>
                  </c:pt>
                  <c:pt idx="84">
                    <c:v>S</c:v>
                  </c:pt>
                  <c:pt idx="85">
                    <c:v>S</c:v>
                  </c:pt>
                  <c:pt idx="86">
                    <c:v>S</c:v>
                  </c:pt>
                  <c:pt idx="87">
                    <c:v>S</c:v>
                  </c:pt>
                  <c:pt idx="88">
                    <c:v>S</c:v>
                  </c:pt>
                  <c:pt idx="89">
                    <c:v>S</c:v>
                  </c:pt>
                  <c:pt idx="90">
                    <c:v>S</c:v>
                  </c:pt>
                  <c:pt idx="92">
                    <c:v>S</c:v>
                  </c:pt>
                  <c:pt idx="94">
                    <c:v>S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S</c:v>
                  </c:pt>
                  <c:pt idx="108">
                    <c:v>S</c:v>
                  </c:pt>
                  <c:pt idx="109">
                    <c:v>S</c:v>
                  </c:pt>
                  <c:pt idx="110">
                    <c:v>S</c:v>
                  </c:pt>
                  <c:pt idx="112">
                    <c:v>S</c:v>
                  </c:pt>
                  <c:pt idx="113">
                    <c:v>S</c:v>
                  </c:pt>
                  <c:pt idx="114">
                    <c:v>S</c:v>
                  </c:pt>
                  <c:pt idx="493">
                    <c:v>M</c:v>
                  </c:pt>
                  <c:pt idx="495">
                    <c:v>M</c:v>
                  </c:pt>
                  <c:pt idx="496">
                    <c:v>M</c:v>
                  </c:pt>
                  <c:pt idx="500">
                    <c:v>M</c:v>
                  </c:pt>
                  <c:pt idx="501">
                    <c:v>M</c:v>
                  </c:pt>
                  <c:pt idx="502">
                    <c:v>M</c:v>
                  </c:pt>
                  <c:pt idx="504">
                    <c:v>M</c:v>
                  </c:pt>
                  <c:pt idx="505">
                    <c:v>M</c:v>
                  </c:pt>
                  <c:pt idx="506">
                    <c:v>M</c:v>
                  </c:pt>
                  <c:pt idx="507">
                    <c:v>M</c:v>
                  </c:pt>
                  <c:pt idx="508">
                    <c:v>M</c:v>
                  </c:pt>
                  <c:pt idx="512">
                    <c:v>M</c:v>
                  </c:pt>
                  <c:pt idx="513">
                    <c:v>M</c:v>
                  </c:pt>
                  <c:pt idx="515">
                    <c:v>M</c:v>
                  </c:pt>
                  <c:pt idx="516">
                    <c:v>M</c:v>
                  </c:pt>
                  <c:pt idx="517">
                    <c:v>M</c:v>
                  </c:pt>
                  <c:pt idx="518">
                    <c:v>M</c:v>
                  </c:pt>
                  <c:pt idx="519">
                    <c:v>M</c:v>
                  </c:pt>
                  <c:pt idx="520">
                    <c:v>M</c:v>
                  </c:pt>
                  <c:pt idx="522">
                    <c:v>M</c:v>
                  </c:pt>
                  <c:pt idx="524">
                    <c:v>M</c:v>
                  </c:pt>
                  <c:pt idx="525">
                    <c:v>M</c:v>
                  </c:pt>
                  <c:pt idx="526">
                    <c:v>M</c:v>
                  </c:pt>
                  <c:pt idx="527">
                    <c:v>M</c:v>
                  </c:pt>
                  <c:pt idx="528">
                    <c:v>M</c:v>
                  </c:pt>
                  <c:pt idx="529">
                    <c:v>M</c:v>
                  </c:pt>
                  <c:pt idx="530">
                    <c:v>M</c:v>
                  </c:pt>
                  <c:pt idx="532">
                    <c:v>M</c:v>
                  </c:pt>
                  <c:pt idx="533">
                    <c:v>M</c:v>
                  </c:pt>
                  <c:pt idx="534">
                    <c:v>M</c:v>
                  </c:pt>
                  <c:pt idx="536">
                    <c:v>M</c:v>
                  </c:pt>
                  <c:pt idx="537">
                    <c:v>M</c:v>
                  </c:pt>
                  <c:pt idx="538">
                    <c:v>M</c:v>
                  </c:pt>
                  <c:pt idx="539">
                    <c:v>M</c:v>
                  </c:pt>
                  <c:pt idx="540">
                    <c:v>M</c:v>
                  </c:pt>
                  <c:pt idx="542">
                    <c:v>M</c:v>
                  </c:pt>
                  <c:pt idx="543">
                    <c:v>M</c:v>
                  </c:pt>
                  <c:pt idx="544">
                    <c:v>M</c:v>
                  </c:pt>
                  <c:pt idx="546">
                    <c:v>M</c:v>
                  </c:pt>
                  <c:pt idx="547">
                    <c:v>M</c:v>
                  </c:pt>
                  <c:pt idx="548">
                    <c:v>M</c:v>
                  </c:pt>
                  <c:pt idx="551">
                    <c:v>M</c:v>
                  </c:pt>
                  <c:pt idx="553">
                    <c:v>M</c:v>
                  </c:pt>
                  <c:pt idx="554">
                    <c:v>M</c:v>
                  </c:pt>
                  <c:pt idx="555">
                    <c:v>M</c:v>
                  </c:pt>
                  <c:pt idx="556">
                    <c:v>M</c:v>
                  </c:pt>
                  <c:pt idx="557">
                    <c:v>M</c:v>
                  </c:pt>
                  <c:pt idx="559">
                    <c:v>M</c:v>
                  </c:pt>
                  <c:pt idx="560">
                    <c:v>M</c:v>
                  </c:pt>
                  <c:pt idx="561">
                    <c:v>M</c:v>
                  </c:pt>
                  <c:pt idx="562">
                    <c:v>M</c:v>
                  </c:pt>
                  <c:pt idx="563">
                    <c:v>M</c:v>
                  </c:pt>
                  <c:pt idx="564">
                    <c:v>M</c:v>
                  </c:pt>
                  <c:pt idx="565">
                    <c:v>M</c:v>
                  </c:pt>
                  <c:pt idx="566">
                    <c:v>M</c:v>
                  </c:pt>
                  <c:pt idx="567">
                    <c:v>M</c:v>
                  </c:pt>
                  <c:pt idx="571">
                    <c:v>M</c:v>
                  </c:pt>
                  <c:pt idx="577">
                    <c:v>M</c:v>
                  </c:pt>
                  <c:pt idx="579">
                    <c:v>M</c:v>
                  </c:pt>
                  <c:pt idx="582">
                    <c:v>M</c:v>
                  </c:pt>
                  <c:pt idx="586">
                    <c:v>M</c:v>
                  </c:pt>
                  <c:pt idx="587">
                    <c:v>M</c:v>
                  </c:pt>
                  <c:pt idx="588">
                    <c:v>M</c:v>
                  </c:pt>
                  <c:pt idx="591">
                    <c:v>M</c:v>
                  </c:pt>
                  <c:pt idx="592">
                    <c:v>M</c:v>
                  </c:pt>
                  <c:pt idx="593">
                    <c:v>M</c:v>
                  </c:pt>
                  <c:pt idx="595">
                    <c:v>M</c:v>
                  </c:pt>
                  <c:pt idx="596">
                    <c:v>M</c:v>
                  </c:pt>
                  <c:pt idx="600">
                    <c:v>M</c:v>
                  </c:pt>
                  <c:pt idx="601">
                    <c:v>M</c:v>
                  </c:pt>
                  <c:pt idx="603">
                    <c:v>M</c:v>
                  </c:pt>
                  <c:pt idx="604">
                    <c:v>M</c:v>
                  </c:pt>
                  <c:pt idx="605">
                    <c:v>M</c:v>
                  </c:pt>
                  <c:pt idx="606">
                    <c:v>M</c:v>
                  </c:pt>
                  <c:pt idx="607">
                    <c:v>M</c:v>
                  </c:pt>
                  <c:pt idx="609">
                    <c:v>M</c:v>
                  </c:pt>
                  <c:pt idx="611">
                    <c:v>M</c:v>
                  </c:pt>
                  <c:pt idx="612">
                    <c:v>M</c:v>
                  </c:pt>
                  <c:pt idx="613">
                    <c:v>M</c:v>
                  </c:pt>
                  <c:pt idx="614">
                    <c:v>M</c:v>
                  </c:pt>
                </c:lvl>
              </c:multiLvlStrCache>
            </c:multiLvlStrRef>
          </c:cat>
          <c:val>
            <c:numRef>
              <c:f>Sheet1!$L$72:$L$678</c:f>
              <c:numCache>
                <c:ptCount val="617"/>
                <c:pt idx="0">
                  <c:v>0</c:v>
                </c:pt>
                <c:pt idx="1">
                  <c:v>0.004469595934109505</c:v>
                </c:pt>
                <c:pt idx="2">
                  <c:v>0.0011620553359683794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0.03506921555702044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0.006571630775452432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0.0010068646313431495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0.001206464830412019</c:v>
                </c:pt>
                <c:pt idx="47">
                  <c:v>0</c:v>
                </c:pt>
                <c:pt idx="48">
                  <c:v>0.0008363950358092207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0.027248946374073536</c:v>
                </c:pt>
                <c:pt idx="62">
                  <c:v>0</c:v>
                </c:pt>
                <c:pt idx="63">
                  <c:v>2.2602053923980252E-05</c:v>
                </c:pt>
                <c:pt idx="64">
                  <c:v>0</c:v>
                </c:pt>
                <c:pt idx="65">
                  <c:v>0.02074688796680498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0.013518024032042724</c:v>
                </c:pt>
                <c:pt idx="70">
                  <c:v>0.00325015216068168</c:v>
                </c:pt>
                <c:pt idx="71">
                  <c:v>0</c:v>
                </c:pt>
                <c:pt idx="72">
                  <c:v>0.003439453043077052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0.005956401596561253</c:v>
                </c:pt>
                <c:pt idx="78">
                  <c:v>7.221447120231317E-05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0.01279947489333771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0.0006025902202971962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0.010479041916167664</c:v>
                </c:pt>
                <c:pt idx="108">
                  <c:v>0</c:v>
                </c:pt>
                <c:pt idx="109">
                  <c:v>0</c:v>
                </c:pt>
                <c:pt idx="110">
                  <c:v>0.01572035022552401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0.011820132082614732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0.000901248225061378</c:v>
                </c:pt>
                <c:pt idx="491">
                  <c:v>0</c:v>
                </c:pt>
                <c:pt idx="492">
                  <c:v>0</c:v>
                </c:pt>
                <c:pt idx="493">
                  <c:v>0.00372536484108004</c:v>
                </c:pt>
                <c:pt idx="494">
                  <c:v>0</c:v>
                </c:pt>
                <c:pt idx="495">
                  <c:v>0.01038788816443806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0.003569407869461655</c:v>
                </c:pt>
                <c:pt idx="501">
                  <c:v>0</c:v>
                </c:pt>
                <c:pt idx="502">
                  <c:v>0.013921579884034675</c:v>
                </c:pt>
                <c:pt idx="503">
                  <c:v>0</c:v>
                </c:pt>
                <c:pt idx="504">
                  <c:v>0.001870332026195918</c:v>
                </c:pt>
                <c:pt idx="505">
                  <c:v>0</c:v>
                </c:pt>
                <c:pt idx="507">
                  <c:v>0</c:v>
                </c:pt>
                <c:pt idx="508">
                  <c:v>0.00675443178873717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0.00014200752394330748</c:v>
                </c:pt>
                <c:pt idx="514">
                  <c:v>0</c:v>
                </c:pt>
                <c:pt idx="515">
                  <c:v>0.0008608464436073565</c:v>
                </c:pt>
                <c:pt idx="516">
                  <c:v>0</c:v>
                </c:pt>
                <c:pt idx="517">
                  <c:v>0.009177392277560157</c:v>
                </c:pt>
                <c:pt idx="518">
                  <c:v>0.0065944978613138305</c:v>
                </c:pt>
                <c:pt idx="519">
                  <c:v>0.015419176963136935</c:v>
                </c:pt>
                <c:pt idx="520">
                  <c:v>0.0015838745942665777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0.00040553657765964106</c:v>
                </c:pt>
                <c:pt idx="525">
                  <c:v>0</c:v>
                </c:pt>
                <c:pt idx="526">
                  <c:v>0.0006768220885060775</c:v>
                </c:pt>
                <c:pt idx="527">
                  <c:v>0.0005700441784238278</c:v>
                </c:pt>
                <c:pt idx="528">
                  <c:v>0.0022269132271419806</c:v>
                </c:pt>
                <c:pt idx="529">
                  <c:v>0.004107408793329229</c:v>
                </c:pt>
                <c:pt idx="530">
                  <c:v>0.14557758620689656</c:v>
                </c:pt>
                <c:pt idx="531">
                  <c:v>0</c:v>
                </c:pt>
                <c:pt idx="532">
                  <c:v>0.004602349183048399</c:v>
                </c:pt>
                <c:pt idx="533">
                  <c:v>0.00011346970500713441</c:v>
                </c:pt>
                <c:pt idx="534">
                  <c:v>1.3364546117065714</c:v>
                </c:pt>
                <c:pt idx="535">
                  <c:v>0</c:v>
                </c:pt>
                <c:pt idx="536">
                  <c:v>0.003438037193311455</c:v>
                </c:pt>
                <c:pt idx="537">
                  <c:v>0.011227139221688252</c:v>
                </c:pt>
                <c:pt idx="538">
                  <c:v>0.005940849904764381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0.0010525425993439333</c:v>
                </c:pt>
                <c:pt idx="543">
                  <c:v>0.0070334892140594355</c:v>
                </c:pt>
                <c:pt idx="544">
                  <c:v>0.012227447627191107</c:v>
                </c:pt>
                <c:pt idx="545">
                  <c:v>0</c:v>
                </c:pt>
                <c:pt idx="546">
                  <c:v>0.0022021032842575996</c:v>
                </c:pt>
                <c:pt idx="547">
                  <c:v>0.024650578056055413</c:v>
                </c:pt>
                <c:pt idx="548">
                  <c:v>0.013594733829421866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0.03233794610342316</c:v>
                </c:pt>
                <c:pt idx="555">
                  <c:v>0.006575963718820862</c:v>
                </c:pt>
                <c:pt idx="556">
                  <c:v>0.0023550863723608446</c:v>
                </c:pt>
                <c:pt idx="557">
                  <c:v>0</c:v>
                </c:pt>
                <c:pt idx="558">
                  <c:v>0</c:v>
                </c:pt>
                <c:pt idx="559">
                  <c:v>1.706315757143491E-05</c:v>
                </c:pt>
                <c:pt idx="560">
                  <c:v>0</c:v>
                </c:pt>
                <c:pt idx="561">
                  <c:v>0</c:v>
                </c:pt>
                <c:pt idx="562">
                  <c:v>0.0020609610586831543</c:v>
                </c:pt>
                <c:pt idx="563">
                  <c:v>0.019114127124387672</c:v>
                </c:pt>
                <c:pt idx="564">
                  <c:v>0.003139973019491092</c:v>
                </c:pt>
                <c:pt idx="565">
                  <c:v>0.020702821654685098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0.0007119792303432603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0.011053440984236832</c:v>
                </c:pt>
                <c:pt idx="578">
                  <c:v>0</c:v>
                </c:pt>
                <c:pt idx="579">
                  <c:v>0.05525737881447189</c:v>
                </c:pt>
                <c:pt idx="580">
                  <c:v>0.018612521150592216</c:v>
                </c:pt>
                <c:pt idx="581">
                  <c:v>0</c:v>
                </c:pt>
                <c:pt idx="582">
                  <c:v>0.00957390572280704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0.00030736041865482046</c:v>
                </c:pt>
                <c:pt idx="589">
                  <c:v>0</c:v>
                </c:pt>
                <c:pt idx="591">
                  <c:v>0.0030434232330337984</c:v>
                </c:pt>
                <c:pt idx="592">
                  <c:v>0</c:v>
                </c:pt>
                <c:pt idx="593">
                  <c:v>0.013951994125476158</c:v>
                </c:pt>
                <c:pt idx="594">
                  <c:v>0</c:v>
                </c:pt>
                <c:pt idx="595">
                  <c:v>0</c:v>
                </c:pt>
                <c:pt idx="596">
                  <c:v>9.435816787890702E-05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0.0047706422018348625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0.003426473060163695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0.02135783264603017</c:v>
                </c:pt>
                <c:pt idx="612">
                  <c:v>0.010205177784939306</c:v>
                </c:pt>
                <c:pt idx="613">
                  <c:v>0.004329308879953676</c:v>
                </c:pt>
                <c:pt idx="614">
                  <c:v>0.17713697219361482</c:v>
                </c:pt>
                <c:pt idx="6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#DIV/0! 0.07% 0 0 0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Sheet1!$A$72:$K$678</c:f>
              <c:multiLvlStrCache>
                <c:ptCount val="617"/>
                <c:lvl>
                  <c:pt idx="0">
                    <c:v>N</c:v>
                  </c:pt>
                  <c:pt idx="1">
                    <c:v>N</c:v>
                  </c:pt>
                  <c:pt idx="2">
                    <c:v>N</c:v>
                  </c:pt>
                  <c:pt idx="3">
                    <c:v>0.00 </c:v>
                  </c:pt>
                  <c:pt idx="4">
                    <c:v>American Chartered Bank</c:v>
                  </c:pt>
                  <c:pt idx="5">
                    <c:v>0.00 </c:v>
                  </c:pt>
                  <c:pt idx="6">
                    <c:v>0.00 </c:v>
                  </c:pt>
                  <c:pt idx="7">
                    <c:v>N</c:v>
                  </c:pt>
                  <c:pt idx="8">
                    <c:v>N</c:v>
                  </c:pt>
                  <c:pt idx="9">
                    <c:v>0.00 </c:v>
                  </c:pt>
                  <c:pt idx="10">
                    <c:v>0.00 </c:v>
                  </c:pt>
                  <c:pt idx="11">
                    <c:v>0.00 </c:v>
                  </c:pt>
                  <c:pt idx="12">
                    <c:v>0.00 </c:v>
                  </c:pt>
                  <c:pt idx="13">
                    <c:v>N</c:v>
                  </c:pt>
                  <c:pt idx="14">
                    <c:v>N</c:v>
                  </c:pt>
                  <c:pt idx="15">
                    <c:v>N</c:v>
                  </c:pt>
                  <c:pt idx="16">
                    <c:v>N</c:v>
                  </c:pt>
                  <c:pt idx="17">
                    <c:v>0.00 </c:v>
                  </c:pt>
                  <c:pt idx="18">
                    <c:v>N</c:v>
                  </c:pt>
                  <c:pt idx="19">
                    <c:v>N</c:v>
                  </c:pt>
                  <c:pt idx="20">
                    <c:v>N</c:v>
                  </c:pt>
                  <c:pt idx="21">
                    <c:v>N</c:v>
                  </c:pt>
                  <c:pt idx="22">
                    <c:v>N</c:v>
                  </c:pt>
                  <c:pt idx="23">
                    <c:v>N</c:v>
                  </c:pt>
                  <c:pt idx="24">
                    <c:v>Bank of Bourbonnais</c:v>
                  </c:pt>
                  <c:pt idx="25">
                    <c:v>N</c:v>
                  </c:pt>
                  <c:pt idx="26">
                    <c:v>0.00 </c:v>
                  </c:pt>
                  <c:pt idx="27">
                    <c:v>0.00 </c:v>
                  </c:pt>
                  <c:pt idx="28">
                    <c:v>N</c:v>
                  </c:pt>
                  <c:pt idx="29">
                    <c:v>N</c:v>
                  </c:pt>
                  <c:pt idx="30">
                    <c:v>N</c:v>
                  </c:pt>
                  <c:pt idx="31">
                    <c:v>N</c:v>
                  </c:pt>
                  <c:pt idx="32">
                    <c:v>N</c:v>
                  </c:pt>
                  <c:pt idx="33">
                    <c:v>N</c:v>
                  </c:pt>
                  <c:pt idx="34">
                    <c:v>N</c:v>
                  </c:pt>
                  <c:pt idx="35">
                    <c:v>N</c:v>
                  </c:pt>
                  <c:pt idx="36">
                    <c:v>0.00 </c:v>
                  </c:pt>
                  <c:pt idx="37">
                    <c:v>0.00 </c:v>
                  </c:pt>
                  <c:pt idx="38">
                    <c:v>Bank of Quincy</c:v>
                  </c:pt>
                  <c:pt idx="39">
                    <c:v>N</c:v>
                  </c:pt>
                  <c:pt idx="40">
                    <c:v>N</c:v>
                  </c:pt>
                  <c:pt idx="41">
                    <c:v>N</c:v>
                  </c:pt>
                  <c:pt idx="42">
                    <c:v>0.00 </c:v>
                  </c:pt>
                  <c:pt idx="43">
                    <c:v>N</c:v>
                  </c:pt>
                  <c:pt idx="44">
                    <c:v>N</c:v>
                  </c:pt>
                  <c:pt idx="45">
                    <c:v>N</c:v>
                  </c:pt>
                  <c:pt idx="46">
                    <c:v>N</c:v>
                  </c:pt>
                  <c:pt idx="47">
                    <c:v>0.00 </c:v>
                  </c:pt>
                  <c:pt idx="48">
                    <c:v>N</c:v>
                  </c:pt>
                  <c:pt idx="49">
                    <c:v>N</c:v>
                  </c:pt>
                  <c:pt idx="50">
                    <c:v>N</c:v>
                  </c:pt>
                  <c:pt idx="51">
                    <c:v>N</c:v>
                  </c:pt>
                  <c:pt idx="52">
                    <c:v>0.00 </c:v>
                  </c:pt>
                  <c:pt idx="53">
                    <c:v>0.00 </c:v>
                  </c:pt>
                  <c:pt idx="54">
                    <c:v>0.00 </c:v>
                  </c:pt>
                  <c:pt idx="55">
                    <c:v>N</c:v>
                  </c:pt>
                  <c:pt idx="56">
                    <c:v>N</c:v>
                  </c:pt>
                  <c:pt idx="57">
                    <c:v>Broadway Bank</c:v>
                  </c:pt>
                  <c:pt idx="58">
                    <c:v>0.00 </c:v>
                  </c:pt>
                  <c:pt idx="59">
                    <c:v>N</c:v>
                  </c:pt>
                  <c:pt idx="60">
                    <c:v>0.00 </c:v>
                  </c:pt>
                  <c:pt idx="61">
                    <c:v>N</c:v>
                  </c:pt>
                  <c:pt idx="62">
                    <c:v>N</c:v>
                  </c:pt>
                  <c:pt idx="63">
                    <c:v>N</c:v>
                  </c:pt>
                  <c:pt idx="64">
                    <c:v>Byron Bank</c:v>
                  </c:pt>
                  <c:pt idx="65">
                    <c:v>N</c:v>
                  </c:pt>
                  <c:pt idx="66">
                    <c:v>Cambridge Bank</c:v>
                  </c:pt>
                  <c:pt idx="67">
                    <c:v>N</c:v>
                  </c:pt>
                  <c:pt idx="68">
                    <c:v>N</c:v>
                  </c:pt>
                  <c:pt idx="69">
                    <c:v>N</c:v>
                  </c:pt>
                  <c:pt idx="70">
                    <c:v>N</c:v>
                  </c:pt>
                  <c:pt idx="71">
                    <c:v>0.00 </c:v>
                  </c:pt>
                  <c:pt idx="72">
                    <c:v>N</c:v>
                  </c:pt>
                  <c:pt idx="73">
                    <c:v>0.00 </c:v>
                  </c:pt>
                  <c:pt idx="74">
                    <c:v>N</c:v>
                  </c:pt>
                  <c:pt idx="75">
                    <c:v>N</c:v>
                  </c:pt>
                  <c:pt idx="76">
                    <c:v>Central Illinois Bank</c:v>
                  </c:pt>
                  <c:pt idx="77">
                    <c:v>Y</c:v>
                  </c:pt>
                  <c:pt idx="78">
                    <c:v>N</c:v>
                  </c:pt>
                  <c:pt idx="79">
                    <c:v>N</c:v>
                  </c:pt>
                  <c:pt idx="80">
                    <c:v>0.00 </c:v>
                  </c:pt>
                  <c:pt idx="81">
                    <c:v>N</c:v>
                  </c:pt>
                  <c:pt idx="82">
                    <c:v>0.00 </c:v>
                  </c:pt>
                  <c:pt idx="83">
                    <c:v>N</c:v>
                  </c:pt>
                  <c:pt idx="84">
                    <c:v>N</c:v>
                  </c:pt>
                  <c:pt idx="85">
                    <c:v>N</c:v>
                  </c:pt>
                  <c:pt idx="86">
                    <c:v>N</c:v>
                  </c:pt>
                  <c:pt idx="87">
                    <c:v>N</c:v>
                  </c:pt>
                  <c:pt idx="88">
                    <c:v>N</c:v>
                  </c:pt>
                  <c:pt idx="89">
                    <c:v>N</c:v>
                  </c:pt>
                  <c:pt idx="90">
                    <c:v>N</c:v>
                  </c:pt>
                  <c:pt idx="91">
                    <c:v>0.00 </c:v>
                  </c:pt>
                  <c:pt idx="92">
                    <c:v>N</c:v>
                  </c:pt>
                  <c:pt idx="93">
                    <c:v>0.00 </c:v>
                  </c:pt>
                  <c:pt idx="94">
                    <c:v>N</c:v>
                  </c:pt>
                  <c:pt idx="95">
                    <c:v>N</c:v>
                  </c:pt>
                  <c:pt idx="96">
                    <c:v>N</c:v>
                  </c:pt>
                  <c:pt idx="97">
                    <c:v>N</c:v>
                  </c:pt>
                  <c:pt idx="98">
                    <c:v>N</c:v>
                  </c:pt>
                  <c:pt idx="99">
                    <c:v>0.00 </c:v>
                  </c:pt>
                  <c:pt idx="100">
                    <c:v>0.00 </c:v>
                  </c:pt>
                  <c:pt idx="101">
                    <c:v>Community Bank of Elmhurst</c:v>
                  </c:pt>
                  <c:pt idx="102">
                    <c:v>0.00 </c:v>
                  </c:pt>
                  <c:pt idx="103">
                    <c:v>0.00 </c:v>
                  </c:pt>
                  <c:pt idx="104">
                    <c:v>Community Bank of Lawndale</c:v>
                  </c:pt>
                  <c:pt idx="105">
                    <c:v>N</c:v>
                  </c:pt>
                  <c:pt idx="106">
                    <c:v>N</c:v>
                  </c:pt>
                  <c:pt idx="107">
                    <c:v>N</c:v>
                  </c:pt>
                  <c:pt idx="108">
                    <c:v>N</c:v>
                  </c:pt>
                  <c:pt idx="109">
                    <c:v>N</c:v>
                  </c:pt>
                  <c:pt idx="110">
                    <c:v>N</c:v>
                  </c:pt>
                  <c:pt idx="111">
                    <c:v>0.00 </c:v>
                  </c:pt>
                  <c:pt idx="112">
                    <c:v>N</c:v>
                  </c:pt>
                  <c:pt idx="113">
                    <c:v>N</c:v>
                  </c:pt>
                  <c:pt idx="114">
                    <c:v>N</c:v>
                  </c:pt>
                  <c:pt idx="115">
                    <c:v>Community Trust Bank</c:v>
                  </c:pt>
                  <c:pt idx="116">
                    <c:v>Continental Community Bank and Trust Company</c:v>
                  </c:pt>
                  <c:pt idx="117">
                    <c:v>Corn Belt Bank and Trust Company</c:v>
                  </c:pt>
                  <c:pt idx="118">
                    <c:v>Cosmopolitan Bank and Trust</c:v>
                  </c:pt>
                  <c:pt idx="119">
                    <c:v>Country Bank</c:v>
                  </c:pt>
                  <c:pt idx="120">
                    <c:v>Crossroads Bank</c:v>
                  </c:pt>
                  <c:pt idx="121">
                    <c:v>Delaware Place Bank</c:v>
                  </c:pt>
                  <c:pt idx="122">
                    <c:v>Devon Bank</c:v>
                  </c:pt>
                  <c:pt idx="123">
                    <c:v>Dewey State Bank</c:v>
                  </c:pt>
                  <c:pt idx="124">
                    <c:v>Du Quoin State Bank</c:v>
                  </c:pt>
                  <c:pt idx="125">
                    <c:v>Dunlap Bank</c:v>
                  </c:pt>
                  <c:pt idx="126">
                    <c:v>Durand State Bank</c:v>
                  </c:pt>
                  <c:pt idx="127">
                    <c:v>Edens Bank</c:v>
                  </c:pt>
                  <c:pt idx="128">
                    <c:v>Effingham State Bank</c:v>
                  </c:pt>
                  <c:pt idx="129">
                    <c:v>Elkville State Bank</c:v>
                  </c:pt>
                  <c:pt idx="130">
                    <c:v>Erie State Bank</c:v>
                  </c:pt>
                  <c:pt idx="131">
                    <c:v>Evergreen Community Bank</c:v>
                  </c:pt>
                  <c:pt idx="132">
                    <c:v>Exchange State Bank</c:v>
                  </c:pt>
                  <c:pt idx="133">
                    <c:v>Fairview State Banking Company</c:v>
                  </c:pt>
                  <c:pt idx="134">
                    <c:v>Family Bank and Trust Company</c:v>
                  </c:pt>
                  <c:pt idx="135">
                    <c:v>Farmer City State Bank</c:v>
                  </c:pt>
                  <c:pt idx="136">
                    <c:v>Farmers &amp; Merchants Bank of Hutsonville</c:v>
                  </c:pt>
                  <c:pt idx="137">
                    <c:v>Farmers and Merchants State Bank of Bushnell</c:v>
                  </c:pt>
                  <c:pt idx="138">
                    <c:v>Farmers and Traders State Bank</c:v>
                  </c:pt>
                  <c:pt idx="139">
                    <c:v>Farmers State Bank</c:v>
                  </c:pt>
                  <c:pt idx="140">
                    <c:v>Farmers State Bank</c:v>
                  </c:pt>
                  <c:pt idx="141">
                    <c:v>Farmers State Bank &amp; Trust Co</c:v>
                  </c:pt>
                  <c:pt idx="142">
                    <c:v>Farmers State Bank of Alto Pass, Illinois</c:v>
                  </c:pt>
                  <c:pt idx="143">
                    <c:v>Farmers State Bank of Camp Point</c:v>
                  </c:pt>
                  <c:pt idx="144">
                    <c:v>Farmers State Bank of Danforth</c:v>
                  </c:pt>
                  <c:pt idx="145">
                    <c:v>Farmers State Bank of Emden</c:v>
                  </c:pt>
                  <c:pt idx="146">
                    <c:v>Farmers State Bank of Fulton County</c:v>
                  </c:pt>
                  <c:pt idx="147">
                    <c:v>Farmers State Bank of Hoffman</c:v>
                  </c:pt>
                  <c:pt idx="148">
                    <c:v>Farmers State Bank of Medora</c:v>
                  </c:pt>
                  <c:pt idx="149">
                    <c:v>Farmers State Bank of Somonauk</c:v>
                  </c:pt>
                  <c:pt idx="150">
                    <c:v>Farmers State Bank of Sublette</c:v>
                  </c:pt>
                  <c:pt idx="151">
                    <c:v>Farmers State Bank of Western Illinois</c:v>
                  </c:pt>
                  <c:pt idx="152">
                    <c:v>Farmers State Bank, Astoria</c:v>
                  </c:pt>
                  <c:pt idx="153">
                    <c:v>Fayette County Bank</c:v>
                  </c:pt>
                  <c:pt idx="154">
                    <c:v>Federated Bank</c:v>
                  </c:pt>
                  <c:pt idx="155">
                    <c:v>First American Bank</c:v>
                  </c:pt>
                  <c:pt idx="156">
                    <c:v>First Bank &amp; Trust</c:v>
                  </c:pt>
                  <c:pt idx="157">
                    <c:v>First Bank and Trust Company of Illinois</c:v>
                  </c:pt>
                  <c:pt idx="158">
                    <c:v>First Bank of Highland Park</c:v>
                  </c:pt>
                  <c:pt idx="159">
                    <c:v>First Bank of Oak Park</c:v>
                  </c:pt>
                  <c:pt idx="160">
                    <c:v>First Capital Bank</c:v>
                  </c:pt>
                  <c:pt idx="161">
                    <c:v>First Choice Bank</c:v>
                  </c:pt>
                  <c:pt idx="162">
                    <c:v>First Collinsville Bank</c:v>
                  </c:pt>
                  <c:pt idx="163">
                    <c:v>First Community Bank</c:v>
                  </c:pt>
                  <c:pt idx="164">
                    <c:v>First Community Bank and Trust</c:v>
                  </c:pt>
                  <c:pt idx="165">
                    <c:v>First Community Bank of Hillsboro</c:v>
                  </c:pt>
                  <c:pt idx="166">
                    <c:v>First Community Bank, Xenia-Flora</c:v>
                  </c:pt>
                  <c:pt idx="167">
                    <c:v>First Community State Bank</c:v>
                  </c:pt>
                  <c:pt idx="168">
                    <c:v>First County Bank</c:v>
                  </c:pt>
                  <c:pt idx="169">
                    <c:v>First Crawford State Bank</c:v>
                  </c:pt>
                  <c:pt idx="170">
                    <c:v>First DuPage Bank</c:v>
                  </c:pt>
                  <c:pt idx="171">
                    <c:v>First Farmers State Bank</c:v>
                  </c:pt>
                  <c:pt idx="172">
                    <c:v>First Illinois Bank</c:v>
                  </c:pt>
                  <c:pt idx="173">
                    <c:v>First Midwest Bank</c:v>
                  </c:pt>
                  <c:pt idx="174">
                    <c:v>First Nations Bank of Wheaton</c:v>
                  </c:pt>
                  <c:pt idx="175">
                    <c:v>First Northwest Bank</c:v>
                  </c:pt>
                  <c:pt idx="176">
                    <c:v>First Personal Bank</c:v>
                  </c:pt>
                  <c:pt idx="177">
                    <c:v>First Security Bank</c:v>
                  </c:pt>
                  <c:pt idx="178">
                    <c:v>First Security Trust and Savings Bank</c:v>
                  </c:pt>
                  <c:pt idx="179">
                    <c:v>First Southern Bank</c:v>
                  </c:pt>
                  <c:pt idx="180">
                    <c:v>First State Bank</c:v>
                  </c:pt>
                  <c:pt idx="181">
                    <c:v>First State Bank</c:v>
                  </c:pt>
                  <c:pt idx="182">
                    <c:v>First State Bank of Beardstown</c:v>
                  </c:pt>
                  <c:pt idx="183">
                    <c:v>First State Bank of Beecher City</c:v>
                  </c:pt>
                  <c:pt idx="184">
                    <c:v>First State Bank of Biggsville</c:v>
                  </c:pt>
                  <c:pt idx="185">
                    <c:v>First State Bank of Bloomington</c:v>
                  </c:pt>
                  <c:pt idx="186">
                    <c:v>First State Bank of Campbell Hill</c:v>
                  </c:pt>
                  <c:pt idx="187">
                    <c:v>First State Bank of Dix</c:v>
                  </c:pt>
                  <c:pt idx="188">
                    <c:v>First State Bank of Eldorado</c:v>
                  </c:pt>
                  <c:pt idx="189">
                    <c:v>First State Bank of Forrest</c:v>
                  </c:pt>
                  <c:pt idx="190">
                    <c:v>First State Bank of Olmsted</c:v>
                  </c:pt>
                  <c:pt idx="191">
                    <c:v>First State Bank of Red Bud</c:v>
                  </c:pt>
                  <c:pt idx="192">
                    <c:v>First State Bank of Round Lake</c:v>
                  </c:pt>
                  <c:pt idx="193">
                    <c:v>First State Bank of St Peter</c:v>
                  </c:pt>
                  <c:pt idx="194">
                    <c:v>First State Bank of Van Orin</c:v>
                  </c:pt>
                  <c:pt idx="195">
                    <c:v>First State Bank of West Salem</c:v>
                  </c:pt>
                  <c:pt idx="196">
                    <c:v>First State Bank of Western Illinois</c:v>
                  </c:pt>
                  <c:pt idx="197">
                    <c:v>First State Bank Shannon-Polo</c:v>
                  </c:pt>
                  <c:pt idx="198">
                    <c:v>First Trust &amp; Savings Bank of Albany, Illinois</c:v>
                  </c:pt>
                  <c:pt idx="199">
                    <c:v>First Trust Bank of Illinois</c:v>
                  </c:pt>
                  <c:pt idx="200">
                    <c:v>First United Bank</c:v>
                  </c:pt>
                  <c:pt idx="201">
                    <c:v>Flanagan State Bank</c:v>
                  </c:pt>
                  <c:pt idx="202">
                    <c:v>Flora Bank &amp; Trust</c:v>
                  </c:pt>
                  <c:pt idx="203">
                    <c:v>Forreston State Bank</c:v>
                  </c:pt>
                  <c:pt idx="204">
                    <c:v>Founders Bank</c:v>
                  </c:pt>
                  <c:pt idx="205">
                    <c:v>Franklin Bank</c:v>
                  </c:pt>
                  <c:pt idx="206">
                    <c:v>Franklin Grove Bank</c:v>
                  </c:pt>
                  <c:pt idx="207">
                    <c:v>Galena State Bank &amp; Trust Co</c:v>
                  </c:pt>
                  <c:pt idx="208">
                    <c:v>Gateway Community Bank</c:v>
                  </c:pt>
                  <c:pt idx="209">
                    <c:v>German-American State Bank</c:v>
                  </c:pt>
                  <c:pt idx="210">
                    <c:v>Germantown Trust &amp; Savings Bank</c:v>
                  </c:pt>
                  <c:pt idx="211">
                    <c:v>Glasford State Bank</c:v>
                  </c:pt>
                  <c:pt idx="212">
                    <c:v>Glenview State Bank</c:v>
                  </c:pt>
                  <c:pt idx="213">
                    <c:v>Golden State Bank</c:v>
                  </c:pt>
                  <c:pt idx="214">
                    <c:v>Goodfield State Bank</c:v>
                  </c:pt>
                  <c:pt idx="215">
                    <c:v>GreatBank</c:v>
                  </c:pt>
                  <c:pt idx="216">
                    <c:v>Greater Chicago Bank</c:v>
                  </c:pt>
                  <c:pt idx="217">
                    <c:v>Greater North Bank</c:v>
                  </c:pt>
                  <c:pt idx="218">
                    <c:v>Grundy Bank</c:v>
                  </c:pt>
                  <c:pt idx="219">
                    <c:v>H F Gehant Banking Co</c:v>
                  </c:pt>
                  <c:pt idx="220">
                    <c:v>Hardware State Bank</c:v>
                  </c:pt>
                  <c:pt idx="221">
                    <c:v>Harris Bank Argo</c:v>
                  </c:pt>
                  <c:pt idx="222">
                    <c:v>Harris Bank Arlington Meadows</c:v>
                  </c:pt>
                  <c:pt idx="223">
                    <c:v>Harris Bank Bartlett</c:v>
                  </c:pt>
                  <c:pt idx="224">
                    <c:v>Harris Bank Cary-Grove</c:v>
                  </c:pt>
                  <c:pt idx="225">
                    <c:v>Harris Bank Frankfort</c:v>
                  </c:pt>
                  <c:pt idx="226">
                    <c:v>Harris Bank Hoffman-Schaumburg</c:v>
                  </c:pt>
                  <c:pt idx="227">
                    <c:v>Harris Bank Huntley</c:v>
                  </c:pt>
                  <c:pt idx="228">
                    <c:v>Harris Bank Libertyville</c:v>
                  </c:pt>
                  <c:pt idx="229">
                    <c:v>Harris Bank Marengo</c:v>
                  </c:pt>
                  <c:pt idx="230">
                    <c:v>Harris Bank Naperville</c:v>
                  </c:pt>
                  <c:pt idx="231">
                    <c:v>Harris Bank Oakbrook Terrace</c:v>
                  </c:pt>
                  <c:pt idx="232">
                    <c:v>Harris Bank Roselle</c:v>
                  </c:pt>
                  <c:pt idx="233">
                    <c:v>Harris Bank St. Charles</c:v>
                  </c:pt>
                  <c:pt idx="234">
                    <c:v>Harris Bank Westchester</c:v>
                  </c:pt>
                  <c:pt idx="235">
                    <c:v>Harris Bank Woodstock</c:v>
                  </c:pt>
                  <c:pt idx="236">
                    <c:v>Harris Trust and Savings Bank</c:v>
                  </c:pt>
                  <c:pt idx="237">
                    <c:v>Hartsburg State Bank</c:v>
                  </c:pt>
                  <c:pt idx="238">
                    <c:v>Heartland Bank and Trust Company</c:v>
                  </c:pt>
                  <c:pt idx="239">
                    <c:v>Henry State Bank</c:v>
                  </c:pt>
                  <c:pt idx="240">
                    <c:v>Heritage Bank</c:v>
                  </c:pt>
                  <c:pt idx="241">
                    <c:v>Heritage Bank of Central Illinois</c:v>
                  </c:pt>
                  <c:pt idx="242">
                    <c:v>Heritage Bank of Schaumburg</c:v>
                  </c:pt>
                  <c:pt idx="243">
                    <c:v>Heritage Community Bank</c:v>
                  </c:pt>
                  <c:pt idx="244">
                    <c:v>Heritage State Bank</c:v>
                  </c:pt>
                  <c:pt idx="245">
                    <c:v>Herrin Security Bank</c:v>
                  </c:pt>
                  <c:pt idx="246">
                    <c:v>Highland Community Bank</c:v>
                  </c:pt>
                  <c:pt idx="247">
                    <c:v>Hinsbrook Bank and Trust</c:v>
                  </c:pt>
                  <c:pt idx="248">
                    <c:v>Hinsdale Bank &amp; Trust Company</c:v>
                  </c:pt>
                  <c:pt idx="249">
                    <c:v>Holcomb State Bank</c:v>
                  </c:pt>
                  <c:pt idx="250">
                    <c:v>Homestar Bank</c:v>
                  </c:pt>
                  <c:pt idx="251">
                    <c:v>Hyde Park Bank and Trust Company</c:v>
                  </c:pt>
                  <c:pt idx="252">
                    <c:v>Illini Bank</c:v>
                  </c:pt>
                  <c:pt idx="253">
                    <c:v>Illini State Bank</c:v>
                  </c:pt>
                  <c:pt idx="254">
                    <c:v>Illinois Community Bank</c:v>
                  </c:pt>
                  <c:pt idx="255">
                    <c:v>Illinois State Bank</c:v>
                  </c:pt>
                  <c:pt idx="256">
                    <c:v>Independent Bankers' Bank</c:v>
                  </c:pt>
                  <c:pt idx="257">
                    <c:v>International Bank of Chicago</c:v>
                  </c:pt>
                  <c:pt idx="258">
                    <c:v>Interstate Bank</c:v>
                  </c:pt>
                  <c:pt idx="259">
                    <c:v>Ipava State Bank</c:v>
                  </c:pt>
                  <c:pt idx="260">
                    <c:v>Iroquois Farmers State Bank</c:v>
                  </c:pt>
                  <c:pt idx="261">
                    <c:v>Itasca Bank &amp; Trust Co</c:v>
                  </c:pt>
                  <c:pt idx="262">
                    <c:v>Jersey State Bank</c:v>
                  </c:pt>
                  <c:pt idx="263">
                    <c:v>Joy State Bank</c:v>
                  </c:pt>
                  <c:pt idx="264">
                    <c:v>Kent Bank</c:v>
                  </c:pt>
                  <c:pt idx="265">
                    <c:v>Kinderhook State Bank</c:v>
                  </c:pt>
                  <c:pt idx="266">
                    <c:v>La Salle State Bank</c:v>
                  </c:pt>
                  <c:pt idx="267">
                    <c:v>Lake Forest Bank &amp; Trust Company</c:v>
                  </c:pt>
                  <c:pt idx="268">
                    <c:v>Lakeland Community Bank</c:v>
                  </c:pt>
                  <c:pt idx="269">
                    <c:v>Lakeside Bank</c:v>
                  </c:pt>
                  <c:pt idx="270">
                    <c:v>Laura State Bank</c:v>
                  </c:pt>
                  <c:pt idx="271">
                    <c:v>Lena State Bank</c:v>
                  </c:pt>
                  <c:pt idx="272">
                    <c:v>Liberty Bank</c:v>
                  </c:pt>
                  <c:pt idx="273">
                    <c:v>Libertyville Bank &amp; Trust Company</c:v>
                  </c:pt>
                  <c:pt idx="274">
                    <c:v>Logan County Bank</c:v>
                  </c:pt>
                  <c:pt idx="275">
                    <c:v>Longview State Bank</c:v>
                  </c:pt>
                  <c:pt idx="276">
                    <c:v>Marine Bank, Springfield</c:v>
                  </c:pt>
                  <c:pt idx="277">
                    <c:v>Marine Trust Company of Carthage</c:v>
                  </c:pt>
                  <c:pt idx="278">
                    <c:v>Maroa Forsyth Community Bank</c:v>
                  </c:pt>
                  <c:pt idx="279">
                    <c:v>Marquette Bank</c:v>
                  </c:pt>
                  <c:pt idx="280">
                    <c:v>Marseilles Bank</c:v>
                  </c:pt>
                  <c:pt idx="281">
                    <c:v>Marshall County State Bank</c:v>
                  </c:pt>
                  <c:pt idx="282">
                    <c:v>Mazon State Bank</c:v>
                  </c:pt>
                  <c:pt idx="283">
                    <c:v>Mercantile Trust &amp; Savings Bank</c:v>
                  </c:pt>
                  <c:pt idx="284">
                    <c:v>Merchants and Manufacturers Bank</c:v>
                  </c:pt>
                  <c:pt idx="285">
                    <c:v>Metropolitan Bank and Trust Company</c:v>
                  </c:pt>
                  <c:pt idx="286">
                    <c:v>Middletown State Bank</c:v>
                  </c:pt>
                  <c:pt idx="287">
                    <c:v>Midland Community Bank</c:v>
                  </c:pt>
                  <c:pt idx="288">
                    <c:v>Midwest Bank and Trust Company</c:v>
                  </c:pt>
                  <c:pt idx="289">
                    <c:v>Midwest Bank of Western Illinois</c:v>
                  </c:pt>
                  <c:pt idx="290">
                    <c:v>Midwest Community Bank</c:v>
                  </c:pt>
                  <c:pt idx="291">
                    <c:v>Milledgeville State Bank</c:v>
                  </c:pt>
                  <c:pt idx="292">
                    <c:v>Morton Community Bank</c:v>
                  </c:pt>
                  <c:pt idx="293">
                    <c:v>Municipal Trust and Savings Bank</c:v>
                  </c:pt>
                  <c:pt idx="294">
                    <c:v>Murphy-Wall State Bank and Trust Company</c:v>
                  </c:pt>
                  <c:pt idx="295">
                    <c:v>Mutual Bank</c:v>
                  </c:pt>
                  <c:pt idx="296">
                    <c:v>NAB  Bank</c:v>
                  </c:pt>
                  <c:pt idx="297">
                    <c:v>New Century Bank</c:v>
                  </c:pt>
                  <c:pt idx="298">
                    <c:v>New City Bank</c:v>
                  </c:pt>
                  <c:pt idx="299">
                    <c:v>NLSB</c:v>
                  </c:pt>
                  <c:pt idx="300">
                    <c:v>North Adams State Bank</c:v>
                  </c:pt>
                  <c:pt idx="301">
                    <c:v>North Bank</c:v>
                  </c:pt>
                  <c:pt idx="302">
                    <c:v>North Central Bank</c:v>
                  </c:pt>
                  <c:pt idx="303">
                    <c:v>North Community Bank</c:v>
                  </c:pt>
                  <c:pt idx="304">
                    <c:v>North Shore Community Bank &amp; Trust Company</c:v>
                  </c:pt>
                  <c:pt idx="305">
                    <c:v>Northbrook Bank &amp; Trust Company</c:v>
                  </c:pt>
                  <c:pt idx="306">
                    <c:v>Northside Community Bank</c:v>
                  </c:pt>
                  <c:pt idx="307">
                    <c:v>Northview Bank &amp; Trust</c:v>
                  </c:pt>
                  <c:pt idx="308">
                    <c:v>Northway State Bank</c:v>
                  </c:pt>
                  <c:pt idx="309">
                    <c:v>Northwest Bank of Rockford</c:v>
                  </c:pt>
                  <c:pt idx="310">
                    <c:v>Oak Bank</c:v>
                  </c:pt>
                  <c:pt idx="311">
                    <c:v>Oak Brook Bank</c:v>
                  </c:pt>
                  <c:pt idx="312">
                    <c:v>Oak Lawn Bank</c:v>
                  </c:pt>
                  <c:pt idx="313">
                    <c:v>Oakdale State Bank</c:v>
                  </c:pt>
                  <c:pt idx="314">
                    <c:v>Old Farmers &amp; Merchants State Bank</c:v>
                  </c:pt>
                  <c:pt idx="315">
                    <c:v>Old Second Bank-Kane County</c:v>
                  </c:pt>
                  <c:pt idx="316">
                    <c:v>Old Second Bank-Yorkville</c:v>
                  </c:pt>
                  <c:pt idx="317">
                    <c:v>Oswego Community Bank</c:v>
                  </c:pt>
                  <c:pt idx="318">
                    <c:v>Oxford Bank and Trust</c:v>
                  </c:pt>
                  <c:pt idx="319">
                    <c:v>Pacific Global Bank</c:v>
                  </c:pt>
                  <c:pt idx="320">
                    <c:v>Palmer Bank</c:v>
                  </c:pt>
                  <c:pt idx="321">
                    <c:v>Palos Bank and Trust Company</c:v>
                  </c:pt>
                  <c:pt idx="322">
                    <c:v>Pan American Bank</c:v>
                  </c:pt>
                  <c:pt idx="323">
                    <c:v>Parish Bank and Trust Company</c:v>
                  </c:pt>
                  <c:pt idx="324">
                    <c:v>Park Ridge Community Bank</c:v>
                  </c:pt>
                  <c:pt idx="325">
                    <c:v>Parkway Bank and Trust Company</c:v>
                  </c:pt>
                  <c:pt idx="326">
                    <c:v>Partners Bank</c:v>
                  </c:pt>
                  <c:pt idx="327">
                    <c:v>Peoples Bank &amp; Trust</c:v>
                  </c:pt>
                  <c:pt idx="328">
                    <c:v>Peoples Bank of Kankakee County</c:v>
                  </c:pt>
                  <c:pt idx="329">
                    <c:v>Peoples Bank of Macon</c:v>
                  </c:pt>
                  <c:pt idx="330">
                    <c:v>Peoples State Bank</c:v>
                  </c:pt>
                  <c:pt idx="331">
                    <c:v>Peoples State Bank of Chandlerville</c:v>
                  </c:pt>
                  <c:pt idx="332">
                    <c:v>Peoples State Bank of Colfax</c:v>
                  </c:pt>
                  <c:pt idx="333">
                    <c:v>Peoples State Bank of Mansfield</c:v>
                  </c:pt>
                  <c:pt idx="334">
                    <c:v>Peotone Bank and Trust Company</c:v>
                  </c:pt>
                  <c:pt idx="335">
                    <c:v>Petefish Skiles &amp; Co</c:v>
                  </c:pt>
                  <c:pt idx="336">
                    <c:v>Philo Exchange Bank</c:v>
                  </c:pt>
                  <c:pt idx="337">
                    <c:v>Plaza Bank</c:v>
                  </c:pt>
                  <c:pt idx="338">
                    <c:v>Port Byron State Bank</c:v>
                  </c:pt>
                  <c:pt idx="339">
                    <c:v>Prairie Bank and Trust Company</c:v>
                  </c:pt>
                  <c:pt idx="340">
                    <c:v>Prairie Community Bank</c:v>
                  </c:pt>
                  <c:pt idx="341">
                    <c:v>Prairie State Bank &amp; Trust</c:v>
                  </c:pt>
                  <c:pt idx="342">
                    <c:v>Preferred Bank</c:v>
                  </c:pt>
                  <c:pt idx="343">
                    <c:v>Premier Bank</c:v>
                  </c:pt>
                  <c:pt idx="344">
                    <c:v>Premier Bank of Jacksonville</c:v>
                  </c:pt>
                  <c:pt idx="345">
                    <c:v>Princeville State Bank</c:v>
                  </c:pt>
                  <c:pt idx="346">
                    <c:v>Pullman Bank and Trust Company</c:v>
                  </c:pt>
                  <c:pt idx="347">
                    <c:v>Raritan State Bank</c:v>
                  </c:pt>
                  <c:pt idx="348">
                    <c:v>Republic Bank of Chicago</c:v>
                  </c:pt>
                  <c:pt idx="349">
                    <c:v>Reynolds State Bank</c:v>
                  </c:pt>
                  <c:pt idx="350">
                    <c:v>Riverside Community Bank</c:v>
                  </c:pt>
                  <c:pt idx="351">
                    <c:v>Riverton Community Bank</c:v>
                  </c:pt>
                  <c:pt idx="352">
                    <c:v>Rochester State Bank</c:v>
                  </c:pt>
                  <c:pt idx="353">
                    <c:v>Rock River Bank</c:v>
                  </c:pt>
                  <c:pt idx="354">
                    <c:v>Royal American Bank</c:v>
                  </c:pt>
                  <c:pt idx="355">
                    <c:v>Rushville State Bank</c:v>
                  </c:pt>
                  <c:pt idx="356">
                    <c:v>Sainte Marie State Bank</c:v>
                  </c:pt>
                  <c:pt idx="357">
                    <c:v>San Jose Tri-County Bank</c:v>
                  </c:pt>
                  <c:pt idx="358">
                    <c:v>Sauk Valley Bank &amp; Trust Company</c:v>
                  </c:pt>
                  <c:pt idx="359">
                    <c:v>Savanna-Thomson State Bank</c:v>
                  </c:pt>
                  <c:pt idx="360">
                    <c:v>Schuyler State Bank</c:v>
                  </c:pt>
                  <c:pt idx="361">
                    <c:v>Scott State Bank</c:v>
                  </c:pt>
                  <c:pt idx="362">
                    <c:v>Security State Bank of Hamilton</c:v>
                  </c:pt>
                  <c:pt idx="363">
                    <c:v>Shelby County State Bank</c:v>
                  </c:pt>
                  <c:pt idx="364">
                    <c:v>Sheridan State Bank</c:v>
                  </c:pt>
                  <c:pt idx="365">
                    <c:v>ShoreBank</c:v>
                  </c:pt>
                  <c:pt idx="366">
                    <c:v>Sidell State Bank</c:v>
                  </c:pt>
                  <c:pt idx="367">
                    <c:v>South Pointe Bank</c:v>
                  </c:pt>
                  <c:pt idx="368">
                    <c:v>South Side Trust &amp; Savings Bank of Peoria</c:v>
                  </c:pt>
                  <c:pt idx="369">
                    <c:v>Southern Illinois Bank</c:v>
                  </c:pt>
                  <c:pt idx="370">
                    <c:v>Soy Capital Bank and Trust Company</c:v>
                  </c:pt>
                  <c:pt idx="371">
                    <c:v>Spring Valley City Bank</c:v>
                  </c:pt>
                  <c:pt idx="372">
                    <c:v>Standard Bank and Trust Company</c:v>
                  </c:pt>
                  <c:pt idx="373">
                    <c:v>State Bank</c:v>
                  </c:pt>
                  <c:pt idx="374">
                    <c:v>State Bank</c:v>
                  </c:pt>
                  <c:pt idx="375">
                    <c:v>State Bank of Arthur</c:v>
                  </c:pt>
                  <c:pt idx="376">
                    <c:v>State Bank of Ashland</c:v>
                  </c:pt>
                  <c:pt idx="377">
                    <c:v>State Bank of Auburn</c:v>
                  </c:pt>
                  <c:pt idx="378">
                    <c:v>State Bank of Augusta</c:v>
                  </c:pt>
                  <c:pt idx="379">
                    <c:v>State Bank of Bement</c:v>
                  </c:pt>
                  <c:pt idx="380">
                    <c:v>State Bank of Cerro Gordo</c:v>
                  </c:pt>
                  <c:pt idx="381">
                    <c:v>State Bank of Cherry</c:v>
                  </c:pt>
                  <c:pt idx="382">
                    <c:v>State Bank of Chrisman</c:v>
                  </c:pt>
                  <c:pt idx="383">
                    <c:v>State Bank of Colusa</c:v>
                  </c:pt>
                  <c:pt idx="384">
                    <c:v>State Bank of Countryside</c:v>
                  </c:pt>
                  <c:pt idx="385">
                    <c:v>State Bank of Davis</c:v>
                  </c:pt>
                  <c:pt idx="386">
                    <c:v>State Bank of Eldred</c:v>
                  </c:pt>
                  <c:pt idx="387">
                    <c:v>State Bank of Graymont</c:v>
                  </c:pt>
                  <c:pt idx="388">
                    <c:v>State Bank of Herscher</c:v>
                  </c:pt>
                  <c:pt idx="389">
                    <c:v>State Bank of Illinois</c:v>
                  </c:pt>
                  <c:pt idx="390">
                    <c:v>State Bank of Industry</c:v>
                  </c:pt>
                  <c:pt idx="391">
                    <c:v>State Bank of Lincoln</c:v>
                  </c:pt>
                  <c:pt idx="392">
                    <c:v>State Bank of Nauvoo</c:v>
                  </c:pt>
                  <c:pt idx="393">
                    <c:v>State Bank of Niantic</c:v>
                  </c:pt>
                  <c:pt idx="394">
                    <c:v>State Bank of Paw Paw</c:v>
                  </c:pt>
                  <c:pt idx="395">
                    <c:v>State Bank of Prairie Du Rocher</c:v>
                  </c:pt>
                  <c:pt idx="396">
                    <c:v>State Bank of Saunemin</c:v>
                  </c:pt>
                  <c:pt idx="397">
                    <c:v>State Bank of Seaton</c:v>
                  </c:pt>
                  <c:pt idx="398">
                    <c:v>State Bank of Speer</c:v>
                  </c:pt>
                  <c:pt idx="399">
                    <c:v>State Bank of St Jacob</c:v>
                  </c:pt>
                  <c:pt idx="400">
                    <c:v>State Bank of The Lakes</c:v>
                  </c:pt>
                  <c:pt idx="401">
                    <c:v>State Bank of Toulon</c:v>
                  </c:pt>
                  <c:pt idx="402">
                    <c:v>State Bank of Waterloo</c:v>
                  </c:pt>
                  <c:pt idx="403">
                    <c:v>State Bank of Whittington</c:v>
                  </c:pt>
                  <c:pt idx="404">
                    <c:v>State Street Bank and Trust Company</c:v>
                  </c:pt>
                  <c:pt idx="405">
                    <c:v>Strategic Capital Bank</c:v>
                  </c:pt>
                  <c:pt idx="406">
                    <c:v>Suburban Bank &amp; Trust Company</c:v>
                  </c:pt>
                  <c:pt idx="407">
                    <c:v>Suburban Bank of Barrington</c:v>
                  </c:pt>
                  <c:pt idx="408">
                    <c:v>Table Grove State Bank</c:v>
                  </c:pt>
                  <c:pt idx="409">
                    <c:v>Teutopolis State Bank</c:v>
                  </c:pt>
                  <c:pt idx="410">
                    <c:v>Texico State Bank</c:v>
                  </c:pt>
                  <c:pt idx="411">
                    <c:v>The Bank</c:v>
                  </c:pt>
                  <c:pt idx="412">
                    <c:v>The Bank of Carbondale</c:v>
                  </c:pt>
                  <c:pt idx="413">
                    <c:v>The Bank of Commerce</c:v>
                  </c:pt>
                  <c:pt idx="414">
                    <c:v>The Bank of Edwardsville</c:v>
                  </c:pt>
                  <c:pt idx="415">
                    <c:v>The Bank of Godfrey</c:v>
                  </c:pt>
                  <c:pt idx="416">
                    <c:v>The Bank of Herrin</c:v>
                  </c:pt>
                  <c:pt idx="417">
                    <c:v>The Bank of Illinois In Normal</c:v>
                  </c:pt>
                  <c:pt idx="418">
                    <c:v>The Bank of Lawrence County</c:v>
                  </c:pt>
                  <c:pt idx="419">
                    <c:v>The Bank of Marion</c:v>
                  </c:pt>
                  <c:pt idx="420">
                    <c:v>The Clay City Banking Co</c:v>
                  </c:pt>
                  <c:pt idx="421">
                    <c:v>The Community Bank of Ravenswood</c:v>
                  </c:pt>
                  <c:pt idx="422">
                    <c:v>The Edgar County Bank and Trust Co.</c:v>
                  </c:pt>
                  <c:pt idx="423">
                    <c:v>The Egyptian State Bank</c:v>
                  </c:pt>
                  <c:pt idx="424">
                    <c:v>The Elgin State Bank</c:v>
                  </c:pt>
                  <c:pt idx="425">
                    <c:v>The Elizabeth State Bank</c:v>
                  </c:pt>
                  <c:pt idx="426">
                    <c:v>The Farmers and Mechanics Bank</c:v>
                  </c:pt>
                  <c:pt idx="427">
                    <c:v>The Farmers and Merchants State Bank of Virden</c:v>
                  </c:pt>
                  <c:pt idx="428">
                    <c:v>The Farmers Bank of Liberty</c:v>
                  </c:pt>
                  <c:pt idx="429">
                    <c:v>The Farmers Bank of Mt Pulaski</c:v>
                  </c:pt>
                  <c:pt idx="430">
                    <c:v>The Farmers State Bank and Trust Company</c:v>
                  </c:pt>
                  <c:pt idx="431">
                    <c:v>The First Bank and Trust Company of Murphysboro</c:v>
                  </c:pt>
                  <c:pt idx="432">
                    <c:v>The First Commercial Bank</c:v>
                  </c:pt>
                  <c:pt idx="433">
                    <c:v>The First State Bank of Dongola</c:v>
                  </c:pt>
                  <c:pt idx="434">
                    <c:v>The First State Bank of Grand Chain</c:v>
                  </c:pt>
                  <c:pt idx="435">
                    <c:v>The First State Bank of Winchester, Illinois</c:v>
                  </c:pt>
                  <c:pt idx="436">
                    <c:v>The First Trust and Savings Bank of Watseka</c:v>
                  </c:pt>
                  <c:pt idx="437">
                    <c:v>The Foster Bank</c:v>
                  </c:pt>
                  <c:pt idx="438">
                    <c:v>The Gerber State Bank</c:v>
                  </c:pt>
                  <c:pt idx="439">
                    <c:v>The Gifford State Bank</c:v>
                  </c:pt>
                  <c:pt idx="440">
                    <c:v>The Harvard State Bank</c:v>
                  </c:pt>
                  <c:pt idx="441">
                    <c:v>The Heights Bank</c:v>
                  </c:pt>
                  <c:pt idx="442">
                    <c:v>The Hill-Dodge Banking Company</c:v>
                  </c:pt>
                  <c:pt idx="443">
                    <c:v>The Iuka State Bank</c:v>
                  </c:pt>
                  <c:pt idx="444">
                    <c:v>The John Warner Bank</c:v>
                  </c:pt>
                  <c:pt idx="445">
                    <c:v>The Leaders Bank</c:v>
                  </c:pt>
                  <c:pt idx="446">
                    <c:v>The Northern Trust Company</c:v>
                  </c:pt>
                  <c:pt idx="447">
                    <c:v>The Peoples' Bank of Arlington Heights</c:v>
                  </c:pt>
                  <c:pt idx="448">
                    <c:v>The Peoples State Bank of Newton, Illinois</c:v>
                  </c:pt>
                  <c:pt idx="449">
                    <c:v>The Poplar Grove State Bank</c:v>
                  </c:pt>
                  <c:pt idx="450">
                    <c:v>The PrivateBank and Trust Company</c:v>
                  </c:pt>
                  <c:pt idx="451">
                    <c:v>The State Bank of Allerton</c:v>
                  </c:pt>
                  <c:pt idx="452">
                    <c:v>The State Bank of Annawan</c:v>
                  </c:pt>
                  <c:pt idx="453">
                    <c:v>The State Bank of Blue Mound</c:v>
                  </c:pt>
                  <c:pt idx="454">
                    <c:v>The State Bank of Geneva</c:v>
                  </c:pt>
                  <c:pt idx="455">
                    <c:v>The State Bank of Lima</c:v>
                  </c:pt>
                  <c:pt idx="456">
                    <c:v>The State Bank of Pearl City</c:v>
                  </c:pt>
                  <c:pt idx="457">
                    <c:v>The Village Bank</c:v>
                  </c:pt>
                  <c:pt idx="458">
                    <c:v>The Whaples and Farmers State Bank</c:v>
                  </c:pt>
                  <c:pt idx="459">
                    <c:v>Timewell State Bank</c:v>
                  </c:pt>
                  <c:pt idx="460">
                    <c:v>Tompkins State Bank</c:v>
                  </c:pt>
                  <c:pt idx="461">
                    <c:v>Town &amp; Country Bank</c:v>
                  </c:pt>
                  <c:pt idx="462">
                    <c:v>Town &amp; Country Bank of Springfield</c:v>
                  </c:pt>
                  <c:pt idx="463">
                    <c:v>Town and Country Bank of Quincy</c:v>
                  </c:pt>
                  <c:pt idx="464">
                    <c:v>Trustbank</c:v>
                  </c:pt>
                  <c:pt idx="465">
                    <c:v>UnionBank</c:v>
                  </c:pt>
                  <c:pt idx="466">
                    <c:v>UnionBank/Northwest</c:v>
                  </c:pt>
                  <c:pt idx="467">
                    <c:v>UnionBank/West</c:v>
                  </c:pt>
                  <c:pt idx="468">
                    <c:v>United Community Bank</c:v>
                  </c:pt>
                  <c:pt idx="469">
                    <c:v>United Community Bank</c:v>
                  </c:pt>
                  <c:pt idx="470">
                    <c:v>United Community Bank of Lisle</c:v>
                  </c:pt>
                  <c:pt idx="471">
                    <c:v>Valley Bank</c:v>
                  </c:pt>
                  <c:pt idx="472">
                    <c:v>Valley Community Bank</c:v>
                  </c:pt>
                  <c:pt idx="473">
                    <c:v>Vermilion Valley Bank</c:v>
                  </c:pt>
                  <c:pt idx="474">
                    <c:v>Vermont State Bank</c:v>
                  </c:pt>
                  <c:pt idx="475">
                    <c:v>Villa Grove State Bank</c:v>
                  </c:pt>
                  <c:pt idx="476">
                    <c:v>Villa Park Trust &amp; Savings Bank</c:v>
                  </c:pt>
                  <c:pt idx="477">
                    <c:v>Village Bank and Trust</c:v>
                  </c:pt>
                  <c:pt idx="478">
                    <c:v>Village Bank and Trust Arlington Heights</c:v>
                  </c:pt>
                  <c:pt idx="479">
                    <c:v>Warren-Boynton State Bank</c:v>
                  </c:pt>
                  <c:pt idx="480">
                    <c:v>Washington State Bank</c:v>
                  </c:pt>
                  <c:pt idx="481">
                    <c:v>Waterman State Bank</c:v>
                  </c:pt>
                  <c:pt idx="482">
                    <c:v>Wemple State Bank</c:v>
                  </c:pt>
                  <c:pt idx="483">
                    <c:v>Wenona State Bank</c:v>
                  </c:pt>
                  <c:pt idx="484">
                    <c:v>West Pointe Bank and Trust Company</c:v>
                  </c:pt>
                  <c:pt idx="485">
                    <c:v>West Suburban Bank</c:v>
                  </c:pt>
                  <c:pt idx="486">
                    <c:v>Westbank</c:v>
                  </c:pt>
                  <c:pt idx="487">
                    <c:v>Williamsville State Bank &amp; Trust</c:v>
                  </c:pt>
                  <c:pt idx="488">
                    <c:v>Winfield Community Bank</c:v>
                  </c:pt>
                  <c:pt idx="489">
                    <c:v>Wyoming Bank &amp; Trust Co.</c:v>
                  </c:pt>
                  <c:pt idx="490">
                    <c:v>60.00 </c:v>
                  </c:pt>
                  <c:pt idx="491">
                    <c:v>1stPalm Financial Services, LLC</c:v>
                  </c:pt>
                  <c:pt idx="492">
                    <c:v>21st Mortgage Corporation</c:v>
                  </c:pt>
                  <c:pt idx="493">
                    <c:v>Y</c:v>
                  </c:pt>
                  <c:pt idx="494">
                    <c:v>0.00 </c:v>
                  </c:pt>
                  <c:pt idx="495">
                    <c:v>N</c:v>
                  </c:pt>
                  <c:pt idx="496">
                    <c:v>N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N</c:v>
                  </c:pt>
                  <c:pt idx="500">
                    <c:v>N</c:v>
                  </c:pt>
                  <c:pt idx="501">
                    <c:v>N</c:v>
                  </c:pt>
                  <c:pt idx="502">
                    <c:v>Y</c:v>
                  </c:pt>
                  <c:pt idx="503">
                    <c:v>0.00 </c:v>
                  </c:pt>
                  <c:pt idx="504">
                    <c:v>Y</c:v>
                  </c:pt>
                  <c:pt idx="505">
                    <c:v>N</c:v>
                  </c:pt>
                  <c:pt idx="506">
                    <c:v>N</c:v>
                  </c:pt>
                  <c:pt idx="507">
                    <c:v>N</c:v>
                  </c:pt>
                  <c:pt idx="508">
                    <c:v>Y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0.00 </c:v>
                  </c:pt>
                  <c:pt idx="512">
                    <c:v>N</c:v>
                  </c:pt>
                  <c:pt idx="513">
                    <c:v>N</c:v>
                  </c:pt>
                  <c:pt idx="514">
                    <c:v>0.00 </c:v>
                  </c:pt>
                  <c:pt idx="515">
                    <c:v>N</c:v>
                  </c:pt>
                  <c:pt idx="516">
                    <c:v>N</c:v>
                  </c:pt>
                  <c:pt idx="517">
                    <c:v>Y</c:v>
                  </c:pt>
                  <c:pt idx="518">
                    <c:v>Y</c:v>
                  </c:pt>
                  <c:pt idx="519">
                    <c:v>N</c:v>
                  </c:pt>
                  <c:pt idx="520">
                    <c:v>N</c:v>
                  </c:pt>
                  <c:pt idx="521">
                    <c:v>0.00 </c:v>
                  </c:pt>
                  <c:pt idx="522">
                    <c:v>N</c:v>
                  </c:pt>
                  <c:pt idx="523">
                    <c:v>0.00 </c:v>
                  </c:pt>
                  <c:pt idx="524">
                    <c:v>N</c:v>
                  </c:pt>
                  <c:pt idx="525">
                    <c:v>N</c:v>
                  </c:pt>
                  <c:pt idx="526">
                    <c:v>N</c:v>
                  </c:pt>
                  <c:pt idx="527">
                    <c:v>N</c:v>
                  </c:pt>
                  <c:pt idx="528">
                    <c:v>N</c:v>
                  </c:pt>
                  <c:pt idx="529">
                    <c:v>Y</c:v>
                  </c:pt>
                  <c:pt idx="530">
                    <c:v>N</c:v>
                  </c:pt>
                  <c:pt idx="531">
                    <c:v>0.00 </c:v>
                  </c:pt>
                  <c:pt idx="532">
                    <c:v>Y</c:v>
                  </c:pt>
                  <c:pt idx="533">
                    <c:v>N</c:v>
                  </c:pt>
                  <c:pt idx="534">
                    <c:v>Y</c:v>
                  </c:pt>
                  <c:pt idx="535">
                    <c:v>0.00 </c:v>
                  </c:pt>
                  <c:pt idx="536">
                    <c:v>N</c:v>
                  </c:pt>
                  <c:pt idx="537">
                    <c:v>Y</c:v>
                  </c:pt>
                  <c:pt idx="538">
                    <c:v>N</c:v>
                  </c:pt>
                  <c:pt idx="539">
                    <c:v>N</c:v>
                  </c:pt>
                  <c:pt idx="540">
                    <c:v>N</c:v>
                  </c:pt>
                  <c:pt idx="541">
                    <c:v>0.00 </c:v>
                  </c:pt>
                  <c:pt idx="542">
                    <c:v>Y</c:v>
                  </c:pt>
                  <c:pt idx="543">
                    <c:v>N</c:v>
                  </c:pt>
                  <c:pt idx="544">
                    <c:v>N</c:v>
                  </c:pt>
                  <c:pt idx="545">
                    <c:v>0.00 </c:v>
                  </c:pt>
                  <c:pt idx="546">
                    <c:v>Y</c:v>
                  </c:pt>
                  <c:pt idx="547">
                    <c:v>Y</c:v>
                  </c:pt>
                  <c:pt idx="548">
                    <c:v>N</c:v>
                  </c:pt>
                  <c:pt idx="549">
                    <c:v>0.00 </c:v>
                  </c:pt>
                  <c:pt idx="550">
                    <c:v>0.00 </c:v>
                  </c:pt>
                  <c:pt idx="551">
                    <c:v>N</c:v>
                  </c:pt>
                  <c:pt idx="552">
                    <c:v>0.00 </c:v>
                  </c:pt>
                  <c:pt idx="553">
                    <c:v>N</c:v>
                  </c:pt>
                  <c:pt idx="554">
                    <c:v>N</c:v>
                  </c:pt>
                  <c:pt idx="555">
                    <c:v>N</c:v>
                  </c:pt>
                  <c:pt idx="556">
                    <c:v>N</c:v>
                  </c:pt>
                  <c:pt idx="557">
                    <c:v>N</c:v>
                  </c:pt>
                  <c:pt idx="558">
                    <c:v>0.00 </c:v>
                  </c:pt>
                  <c:pt idx="559">
                    <c:v>N</c:v>
                  </c:pt>
                  <c:pt idx="560">
                    <c:v>N</c:v>
                  </c:pt>
                  <c:pt idx="561">
                    <c:v>N</c:v>
                  </c:pt>
                  <c:pt idx="562">
                    <c:v>N</c:v>
                  </c:pt>
                  <c:pt idx="563">
                    <c:v>Y</c:v>
                  </c:pt>
                  <c:pt idx="564">
                    <c:v>N</c:v>
                  </c:pt>
                  <c:pt idx="565">
                    <c:v>Y</c:v>
                  </c:pt>
                  <c:pt idx="566">
                    <c:v>N</c:v>
                  </c:pt>
                  <c:pt idx="567">
                    <c:v>N</c:v>
                  </c:pt>
                  <c:pt idx="568">
                    <c:v>0.00 </c:v>
                  </c:pt>
                  <c:pt idx="569">
                    <c:v>0.00 </c:v>
                  </c:pt>
                  <c:pt idx="570">
                    <c:v>Metwest Mortgage Services, Inc.</c:v>
                  </c:pt>
                  <c:pt idx="571">
                    <c:v>N</c:v>
                  </c:pt>
                  <c:pt idx="572">
                    <c:v>0.00 </c:v>
                  </c:pt>
                  <c:pt idx="573">
                    <c:v>0.00 </c:v>
                  </c:pt>
                  <c:pt idx="574">
                    <c:v>0.00 </c:v>
                  </c:pt>
                  <c:pt idx="575">
                    <c:v>0.00 </c:v>
                  </c:pt>
                  <c:pt idx="576">
                    <c:v>0.00 </c:v>
                  </c:pt>
                  <c:pt idx="577">
                    <c:v>Y</c:v>
                  </c:pt>
                  <c:pt idx="578">
                    <c:v>Neighborhood Lending Services, Inc.</c:v>
                  </c:pt>
                  <c:pt idx="579">
                    <c:v>Y</c:v>
                  </c:pt>
                  <c:pt idx="580">
                    <c:v>1.00 </c:v>
                  </c:pt>
                  <c:pt idx="581">
                    <c:v>0.00 </c:v>
                  </c:pt>
                  <c:pt idx="582">
                    <c:v>Y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0.00 </c:v>
                  </c:pt>
                  <c:pt idx="586">
                    <c:v>N</c:v>
                  </c:pt>
                  <c:pt idx="587">
                    <c:v>N</c:v>
                  </c:pt>
                  <c:pt idx="588">
                    <c:v>N</c:v>
                  </c:pt>
                  <c:pt idx="589">
                    <c:v>Provident Funding Group, Inc.</c:v>
                  </c:pt>
                  <c:pt idx="590">
                    <c:v>N</c:v>
                  </c:pt>
                  <c:pt idx="591">
                    <c:v>Y</c:v>
                  </c:pt>
                  <c:pt idx="592">
                    <c:v>N</c:v>
                  </c:pt>
                  <c:pt idx="593">
                    <c:v>N</c:v>
                  </c:pt>
                  <c:pt idx="594">
                    <c:v>Sterling Capital Mortgage Company</c:v>
                  </c:pt>
                  <c:pt idx="595">
                    <c:v>N</c:v>
                  </c:pt>
                  <c:pt idx="596">
                    <c:v>N</c:v>
                  </c:pt>
                  <c:pt idx="597">
                    <c:v>0.00 </c:v>
                  </c:pt>
                  <c:pt idx="598">
                    <c:v>0.00 </c:v>
                  </c:pt>
                  <c:pt idx="599">
                    <c:v>N</c:v>
                  </c:pt>
                  <c:pt idx="600">
                    <c:v>N</c:v>
                  </c:pt>
                  <c:pt idx="601">
                    <c:v>N</c:v>
                  </c:pt>
                  <c:pt idx="602">
                    <c:v>Tribeca Lending Corp.</c:v>
                  </c:pt>
                  <c:pt idx="603">
                    <c:v>N</c:v>
                  </c:pt>
                  <c:pt idx="604">
                    <c:v>N</c:v>
                  </c:pt>
                  <c:pt idx="605">
                    <c:v>N</c:v>
                  </c:pt>
                  <c:pt idx="606">
                    <c:v>N</c:v>
                  </c:pt>
                  <c:pt idx="607">
                    <c:v>N</c:v>
                  </c:pt>
                  <c:pt idx="608">
                    <c:v>0.00 </c:v>
                  </c:pt>
                  <c:pt idx="609">
                    <c:v>N</c:v>
                  </c:pt>
                  <c:pt idx="610">
                    <c:v>N</c:v>
                  </c:pt>
                  <c:pt idx="611">
                    <c:v>Y</c:v>
                  </c:pt>
                  <c:pt idx="612">
                    <c:v>N</c:v>
                  </c:pt>
                  <c:pt idx="613">
                    <c:v>Y</c:v>
                  </c:pt>
                  <c:pt idx="614">
                    <c:v>Y</c:v>
                  </c:pt>
                  <c:pt idx="615">
                    <c:v>World Wide Financial Services, Inc.</c:v>
                  </c:pt>
                  <c:pt idx="616">
                    <c:v>N</c:v>
                  </c:pt>
                </c:lvl>
                <c:lvl>
                  <c:pt idx="0">
                    <c:v>N</c:v>
                  </c:pt>
                  <c:pt idx="1">
                    <c:v>Y</c:v>
                  </c:pt>
                  <c:pt idx="2">
                    <c:v>N</c:v>
                  </c:pt>
                  <c:pt idx="3">
                    <c:v>0.00 </c:v>
                  </c:pt>
                  <c:pt idx="4">
                    <c:v>23994</c:v>
                  </c:pt>
                  <c:pt idx="5">
                    <c:v>0.00 </c:v>
                  </c:pt>
                  <c:pt idx="6">
                    <c:v>0.00 </c:v>
                  </c:pt>
                  <c:pt idx="7">
                    <c:v>N</c:v>
                  </c:pt>
                  <c:pt idx="8">
                    <c:v>N</c:v>
                  </c:pt>
                  <c:pt idx="9">
                    <c:v>0.00 </c:v>
                  </c:pt>
                  <c:pt idx="10">
                    <c:v>0.00 </c:v>
                  </c:pt>
                  <c:pt idx="11">
                    <c:v>0.00 </c:v>
                  </c:pt>
                  <c:pt idx="12">
                    <c:v>0.00 </c:v>
                  </c:pt>
                  <c:pt idx="13">
                    <c:v>N</c:v>
                  </c:pt>
                  <c:pt idx="14">
                    <c:v>N</c:v>
                  </c:pt>
                  <c:pt idx="15">
                    <c:v>N</c:v>
                  </c:pt>
                  <c:pt idx="16">
                    <c:v>N</c:v>
                  </c:pt>
                  <c:pt idx="17">
                    <c:v>0.00 </c:v>
                  </c:pt>
                  <c:pt idx="18">
                    <c:v>N</c:v>
                  </c:pt>
                  <c:pt idx="19">
                    <c:v>N</c:v>
                  </c:pt>
                  <c:pt idx="20">
                    <c:v>N</c:v>
                  </c:pt>
                  <c:pt idx="21">
                    <c:v>N</c:v>
                  </c:pt>
                  <c:pt idx="22">
                    <c:v>N</c:v>
                  </c:pt>
                  <c:pt idx="23">
                    <c:v>Y</c:v>
                  </c:pt>
                  <c:pt idx="24">
                    <c:v>11551</c:v>
                  </c:pt>
                  <c:pt idx="25">
                    <c:v>N</c:v>
                  </c:pt>
                  <c:pt idx="26">
                    <c:v>0.00 </c:v>
                  </c:pt>
                  <c:pt idx="27">
                    <c:v>0.00 </c:v>
                  </c:pt>
                  <c:pt idx="28">
                    <c:v>N</c:v>
                  </c:pt>
                  <c:pt idx="29">
                    <c:v>N</c:v>
                  </c:pt>
                  <c:pt idx="30">
                    <c:v>N</c:v>
                  </c:pt>
                  <c:pt idx="31">
                    <c:v>N</c:v>
                  </c:pt>
                  <c:pt idx="32">
                    <c:v>N</c:v>
                  </c:pt>
                  <c:pt idx="33">
                    <c:v>N</c:v>
                  </c:pt>
                  <c:pt idx="34">
                    <c:v>N</c:v>
                  </c:pt>
                  <c:pt idx="35">
                    <c:v>N</c:v>
                  </c:pt>
                  <c:pt idx="36">
                    <c:v>0.00 </c:v>
                  </c:pt>
                  <c:pt idx="37">
                    <c:v>0.00 </c:v>
                  </c:pt>
                  <c:pt idx="38">
                    <c:v>16456</c:v>
                  </c:pt>
                  <c:pt idx="39">
                    <c:v>N</c:v>
                  </c:pt>
                  <c:pt idx="40">
                    <c:v>N</c:v>
                  </c:pt>
                  <c:pt idx="41">
                    <c:v>N</c:v>
                  </c:pt>
                  <c:pt idx="42">
                    <c:v>0.00 </c:v>
                  </c:pt>
                  <c:pt idx="43">
                    <c:v>N</c:v>
                  </c:pt>
                  <c:pt idx="44">
                    <c:v>N</c:v>
                  </c:pt>
                  <c:pt idx="45">
                    <c:v>N</c:v>
                  </c:pt>
                  <c:pt idx="46">
                    <c:v>N</c:v>
                  </c:pt>
                  <c:pt idx="47">
                    <c:v>0.00 </c:v>
                  </c:pt>
                  <c:pt idx="48">
                    <c:v>Y</c:v>
                  </c:pt>
                  <c:pt idx="49">
                    <c:v>N</c:v>
                  </c:pt>
                  <c:pt idx="50">
                    <c:v>N</c:v>
                  </c:pt>
                  <c:pt idx="51">
                    <c:v>N</c:v>
                  </c:pt>
                  <c:pt idx="52">
                    <c:v>0.00 </c:v>
                  </c:pt>
                  <c:pt idx="53">
                    <c:v>0.00 </c:v>
                  </c:pt>
                  <c:pt idx="54">
                    <c:v>0.00 </c:v>
                  </c:pt>
                  <c:pt idx="55">
                    <c:v>N</c:v>
                  </c:pt>
                  <c:pt idx="56">
                    <c:v>N</c:v>
                  </c:pt>
                  <c:pt idx="57">
                    <c:v>13110</c:v>
                  </c:pt>
                  <c:pt idx="58">
                    <c:v>0.00 </c:v>
                  </c:pt>
                  <c:pt idx="59">
                    <c:v>N</c:v>
                  </c:pt>
                  <c:pt idx="60">
                    <c:v>0.00 </c:v>
                  </c:pt>
                  <c:pt idx="61">
                    <c:v>N</c:v>
                  </c:pt>
                  <c:pt idx="62">
                    <c:v>N</c:v>
                  </c:pt>
                  <c:pt idx="63">
                    <c:v>N</c:v>
                  </c:pt>
                  <c:pt idx="64">
                    <c:v>11916</c:v>
                  </c:pt>
                  <c:pt idx="65">
                    <c:v>N</c:v>
                  </c:pt>
                  <c:pt idx="66">
                    <c:v>18820</c:v>
                  </c:pt>
                  <c:pt idx="67">
                    <c:v>Y</c:v>
                  </c:pt>
                  <c:pt idx="68">
                    <c:v>N</c:v>
                  </c:pt>
                  <c:pt idx="69">
                    <c:v>N</c:v>
                  </c:pt>
                  <c:pt idx="70">
                    <c:v>Y</c:v>
                  </c:pt>
                  <c:pt idx="71">
                    <c:v>0.00 </c:v>
                  </c:pt>
                  <c:pt idx="72">
                    <c:v>N</c:v>
                  </c:pt>
                  <c:pt idx="73">
                    <c:v>0.00 </c:v>
                  </c:pt>
                  <c:pt idx="74">
                    <c:v>N</c:v>
                  </c:pt>
                  <c:pt idx="75">
                    <c:v>N</c:v>
                  </c:pt>
                  <c:pt idx="76">
                    <c:v>10512</c:v>
                  </c:pt>
                  <c:pt idx="77">
                    <c:v>N</c:v>
                  </c:pt>
                  <c:pt idx="78">
                    <c:v>N</c:v>
                  </c:pt>
                  <c:pt idx="79">
                    <c:v>N</c:v>
                  </c:pt>
                  <c:pt idx="80">
                    <c:v>0.00 </c:v>
                  </c:pt>
                  <c:pt idx="81">
                    <c:v>N</c:v>
                  </c:pt>
                  <c:pt idx="82">
                    <c:v>0.00 </c:v>
                  </c:pt>
                  <c:pt idx="83">
                    <c:v>N</c:v>
                  </c:pt>
                  <c:pt idx="84">
                    <c:v>N</c:v>
                  </c:pt>
                  <c:pt idx="85">
                    <c:v>N</c:v>
                  </c:pt>
                  <c:pt idx="86">
                    <c:v>N</c:v>
                  </c:pt>
                  <c:pt idx="87">
                    <c:v>N</c:v>
                  </c:pt>
                  <c:pt idx="88">
                    <c:v>N</c:v>
                  </c:pt>
                  <c:pt idx="89">
                    <c:v>N</c:v>
                  </c:pt>
                  <c:pt idx="90">
                    <c:v>Y</c:v>
                  </c:pt>
                  <c:pt idx="91">
                    <c:v>0.00 </c:v>
                  </c:pt>
                  <c:pt idx="92">
                    <c:v>N</c:v>
                  </c:pt>
                  <c:pt idx="93">
                    <c:v>0.00 </c:v>
                  </c:pt>
                  <c:pt idx="94">
                    <c:v>N</c:v>
                  </c:pt>
                  <c:pt idx="95">
                    <c:v>N</c:v>
                  </c:pt>
                  <c:pt idx="96">
                    <c:v>N</c:v>
                  </c:pt>
                  <c:pt idx="97">
                    <c:v>N</c:v>
                  </c:pt>
                  <c:pt idx="98">
                    <c:v>N</c:v>
                  </c:pt>
                  <c:pt idx="99">
                    <c:v>0.00 </c:v>
                  </c:pt>
                  <c:pt idx="100">
                    <c:v>0.00 </c:v>
                  </c:pt>
                  <c:pt idx="101">
                    <c:v>15743</c:v>
                  </c:pt>
                  <c:pt idx="102">
                    <c:v>0.00 </c:v>
                  </c:pt>
                  <c:pt idx="103">
                    <c:v>0.00 </c:v>
                  </c:pt>
                  <c:pt idx="104">
                    <c:v>13250</c:v>
                  </c:pt>
                  <c:pt idx="105">
                    <c:v>N</c:v>
                  </c:pt>
                  <c:pt idx="106">
                    <c:v>N</c:v>
                  </c:pt>
                  <c:pt idx="107">
                    <c:v>N</c:v>
                  </c:pt>
                  <c:pt idx="108">
                    <c:v>N</c:v>
                  </c:pt>
                  <c:pt idx="109">
                    <c:v>N</c:v>
                  </c:pt>
                  <c:pt idx="110">
                    <c:v>N</c:v>
                  </c:pt>
                  <c:pt idx="111">
                    <c:v>0.00 </c:v>
                  </c:pt>
                  <c:pt idx="112">
                    <c:v>N</c:v>
                  </c:pt>
                  <c:pt idx="113">
                    <c:v>N</c:v>
                  </c:pt>
                  <c:pt idx="114">
                    <c:v>N</c:v>
                  </c:pt>
                  <c:pt idx="115">
                    <c:v>18234</c:v>
                  </c:pt>
                  <c:pt idx="116">
                    <c:v>19935</c:v>
                  </c:pt>
                  <c:pt idx="117">
                    <c:v>21014</c:v>
                  </c:pt>
                  <c:pt idx="118">
                    <c:v>13300</c:v>
                  </c:pt>
                  <c:pt idx="119">
                    <c:v>18761</c:v>
                  </c:pt>
                  <c:pt idx="120">
                    <c:v>15438</c:v>
                  </c:pt>
                  <c:pt idx="121">
                    <c:v>13334</c:v>
                  </c:pt>
                  <c:pt idx="122">
                    <c:v>13276</c:v>
                  </c:pt>
                  <c:pt idx="123">
                    <c:v>14977</c:v>
                  </c:pt>
                  <c:pt idx="124">
                    <c:v>15131</c:v>
                  </c:pt>
                  <c:pt idx="125">
                    <c:v>15099</c:v>
                  </c:pt>
                  <c:pt idx="126">
                    <c:v>15156</c:v>
                  </c:pt>
                  <c:pt idx="127">
                    <c:v>26617</c:v>
                  </c:pt>
                  <c:pt idx="128">
                    <c:v>15453</c:v>
                  </c:pt>
                  <c:pt idx="129">
                    <c:v>15719</c:v>
                  </c:pt>
                  <c:pt idx="130">
                    <c:v>15891</c:v>
                  </c:pt>
                  <c:pt idx="131">
                    <c:v>24386</c:v>
                  </c:pt>
                  <c:pt idx="132">
                    <c:v>18879</c:v>
                  </c:pt>
                  <c:pt idx="133">
                    <c:v>16055</c:v>
                  </c:pt>
                  <c:pt idx="134">
                    <c:v>22178</c:v>
                  </c:pt>
                  <c:pt idx="135">
                    <c:v>16154</c:v>
                  </c:pt>
                  <c:pt idx="136">
                    <c:v>18093</c:v>
                  </c:pt>
                  <c:pt idx="137">
                    <c:v>11890</c:v>
                  </c:pt>
                  <c:pt idx="138">
                    <c:v>24174</c:v>
                  </c:pt>
                  <c:pt idx="139">
                    <c:v>15792</c:v>
                  </c:pt>
                  <c:pt idx="140">
                    <c:v>22673</c:v>
                  </c:pt>
                  <c:pt idx="141">
                    <c:v>20677</c:v>
                  </c:pt>
                  <c:pt idx="142">
                    <c:v>10256</c:v>
                  </c:pt>
                  <c:pt idx="143">
                    <c:v>12070</c:v>
                  </c:pt>
                  <c:pt idx="144">
                    <c:v>14738</c:v>
                  </c:pt>
                  <c:pt idx="145">
                    <c:v>15859</c:v>
                  </c:pt>
                  <c:pt idx="146">
                    <c:v>19067</c:v>
                  </c:pt>
                  <c:pt idx="147">
                    <c:v>17939</c:v>
                  </c:pt>
                  <c:pt idx="148">
                    <c:v>20057</c:v>
                  </c:pt>
                  <c:pt idx="149">
                    <c:v>24471</c:v>
                  </c:pt>
                  <c:pt idx="150">
                    <c:v>25056</c:v>
                  </c:pt>
                  <c:pt idx="151">
                    <c:v>10199</c:v>
                  </c:pt>
                  <c:pt idx="152">
                    <c:v>10652</c:v>
                  </c:pt>
                  <c:pt idx="153">
                    <c:v>24810</c:v>
                  </c:pt>
                  <c:pt idx="154">
                    <c:v>21832</c:v>
                  </c:pt>
                  <c:pt idx="155">
                    <c:v>26294</c:v>
                  </c:pt>
                  <c:pt idx="156">
                    <c:v>15941</c:v>
                  </c:pt>
                  <c:pt idx="157">
                    <c:v>22053</c:v>
                  </c:pt>
                  <c:pt idx="158">
                    <c:v>17814</c:v>
                  </c:pt>
                  <c:pt idx="159">
                    <c:v>21618</c:v>
                  </c:pt>
                  <c:pt idx="160">
                    <c:v>22467</c:v>
                  </c:pt>
                  <c:pt idx="161">
                    <c:v>24719</c:v>
                  </c:pt>
                  <c:pt idx="162">
                    <c:v>10116</c:v>
                  </c:pt>
                  <c:pt idx="163">
                    <c:v>13326</c:v>
                  </c:pt>
                  <c:pt idx="164">
                    <c:v>11031</c:v>
                  </c:pt>
                  <c:pt idx="165">
                    <c:v>10045</c:v>
                  </c:pt>
                  <c:pt idx="166">
                    <c:v>25474</c:v>
                  </c:pt>
                  <c:pt idx="167">
                    <c:v>24935</c:v>
                  </c:pt>
                  <c:pt idx="168">
                    <c:v>21071</c:v>
                  </c:pt>
                  <c:pt idx="169">
                    <c:v>23317</c:v>
                  </c:pt>
                  <c:pt idx="170">
                    <c:v>15872</c:v>
                  </c:pt>
                  <c:pt idx="171">
                    <c:v>20271</c:v>
                  </c:pt>
                  <c:pt idx="172">
                    <c:v>15313</c:v>
                  </c:pt>
                  <c:pt idx="173">
                    <c:v>10862</c:v>
                  </c:pt>
                  <c:pt idx="174">
                    <c:v>10902</c:v>
                  </c:pt>
                  <c:pt idx="175">
                    <c:v>10488</c:v>
                  </c:pt>
                  <c:pt idx="176">
                    <c:v>24312</c:v>
                  </c:pt>
                  <c:pt idx="177">
                    <c:v>19513</c:v>
                  </c:pt>
                  <c:pt idx="178">
                    <c:v>15818</c:v>
                  </c:pt>
                  <c:pt idx="179">
                    <c:v>20135</c:v>
                  </c:pt>
                  <c:pt idx="180">
                    <c:v>20131</c:v>
                  </c:pt>
                  <c:pt idx="181">
                    <c:v>20453</c:v>
                  </c:pt>
                  <c:pt idx="182">
                    <c:v>11015</c:v>
                  </c:pt>
                  <c:pt idx="183">
                    <c:v>11056</c:v>
                  </c:pt>
                  <c:pt idx="184">
                    <c:v>11312</c:v>
                  </c:pt>
                  <c:pt idx="185">
                    <c:v>11437</c:v>
                  </c:pt>
                  <c:pt idx="186">
                    <c:v>12096</c:v>
                  </c:pt>
                  <c:pt idx="187">
                    <c:v>15016</c:v>
                  </c:pt>
                  <c:pt idx="188">
                    <c:v>15537</c:v>
                  </c:pt>
                  <c:pt idx="189">
                    <c:v>16295</c:v>
                  </c:pt>
                  <c:pt idx="190">
                    <c:v>21774</c:v>
                  </c:pt>
                  <c:pt idx="191">
                    <c:v>23093</c:v>
                  </c:pt>
                  <c:pt idx="192">
                    <c:v>23770</c:v>
                  </c:pt>
                  <c:pt idx="193">
                    <c:v>24893</c:v>
                  </c:pt>
                  <c:pt idx="194">
                    <c:v>25577</c:v>
                  </c:pt>
                  <c:pt idx="195">
                    <c:v>26351</c:v>
                  </c:pt>
                  <c:pt idx="196">
                    <c:v>18812</c:v>
                  </c:pt>
                  <c:pt idx="197">
                    <c:v>24190</c:v>
                  </c:pt>
                  <c:pt idx="198">
                    <c:v>10090</c:v>
                  </c:pt>
                  <c:pt idx="199">
                    <c:v>10050</c:v>
                  </c:pt>
                  <c:pt idx="200">
                    <c:v>14597</c:v>
                  </c:pt>
                  <c:pt idx="201">
                    <c:v>16253</c:v>
                  </c:pt>
                  <c:pt idx="202">
                    <c:v>16279</c:v>
                  </c:pt>
                  <c:pt idx="203">
                    <c:v>16311</c:v>
                  </c:pt>
                  <c:pt idx="204">
                    <c:v>26856</c:v>
                  </c:pt>
                  <c:pt idx="205">
                    <c:v>16394</c:v>
                  </c:pt>
                  <c:pt idx="206">
                    <c:v>16410</c:v>
                  </c:pt>
                  <c:pt idx="207">
                    <c:v>16550</c:v>
                  </c:pt>
                  <c:pt idx="208">
                    <c:v>25018</c:v>
                  </c:pt>
                  <c:pt idx="209">
                    <c:v>16733</c:v>
                  </c:pt>
                  <c:pt idx="210">
                    <c:v>16758</c:v>
                  </c:pt>
                  <c:pt idx="211">
                    <c:v>16857</c:v>
                  </c:pt>
                  <c:pt idx="212">
                    <c:v>16956</c:v>
                  </c:pt>
                  <c:pt idx="213">
                    <c:v>17038</c:v>
                  </c:pt>
                  <c:pt idx="214">
                    <c:v>17053</c:v>
                  </c:pt>
                  <c:pt idx="215">
                    <c:v>21816</c:v>
                  </c:pt>
                  <c:pt idx="216">
                    <c:v>11114</c:v>
                  </c:pt>
                  <c:pt idx="217">
                    <c:v>27649</c:v>
                  </c:pt>
                  <c:pt idx="218">
                    <c:v>17866</c:v>
                  </c:pt>
                  <c:pt idx="219">
                    <c:v>26252</c:v>
                  </c:pt>
                  <c:pt idx="220">
                    <c:v>19471</c:v>
                  </c:pt>
                  <c:pt idx="221">
                    <c:v>25114</c:v>
                  </c:pt>
                  <c:pt idx="222">
                    <c:v>23630</c:v>
                  </c:pt>
                  <c:pt idx="223">
                    <c:v>10959</c:v>
                  </c:pt>
                  <c:pt idx="224">
                    <c:v>12450</c:v>
                  </c:pt>
                  <c:pt idx="225">
                    <c:v>16378</c:v>
                  </c:pt>
                  <c:pt idx="226">
                    <c:v>24075</c:v>
                  </c:pt>
                  <c:pt idx="227">
                    <c:v>18077</c:v>
                  </c:pt>
                  <c:pt idx="228">
                    <c:v>22715</c:v>
                  </c:pt>
                  <c:pt idx="229">
                    <c:v>19679</c:v>
                  </c:pt>
                  <c:pt idx="230">
                    <c:v>20933</c:v>
                  </c:pt>
                  <c:pt idx="231">
                    <c:v>25791</c:v>
                  </c:pt>
                  <c:pt idx="232">
                    <c:v>23697</c:v>
                  </c:pt>
                  <c:pt idx="233">
                    <c:v>24778</c:v>
                  </c:pt>
                  <c:pt idx="234">
                    <c:v>26377</c:v>
                  </c:pt>
                  <c:pt idx="235">
                    <c:v>26831</c:v>
                  </c:pt>
                  <c:pt idx="236">
                    <c:v>13433</c:v>
                  </c:pt>
                  <c:pt idx="237">
                    <c:v>17517</c:v>
                  </c:pt>
                  <c:pt idx="238">
                    <c:v>12252</c:v>
                  </c:pt>
                  <c:pt idx="239">
                    <c:v>17673</c:v>
                  </c:pt>
                  <c:pt idx="240">
                    <c:v>14092</c:v>
                  </c:pt>
                  <c:pt idx="241">
                    <c:v>25437</c:v>
                  </c:pt>
                  <c:pt idx="242">
                    <c:v>24034</c:v>
                  </c:pt>
                  <c:pt idx="243">
                    <c:v>16998</c:v>
                  </c:pt>
                  <c:pt idx="244">
                    <c:v>23471</c:v>
                  </c:pt>
                  <c:pt idx="245">
                    <c:v>17699</c:v>
                  </c:pt>
                  <c:pt idx="246">
                    <c:v>13474</c:v>
                  </c:pt>
                  <c:pt idx="247">
                    <c:v>26609</c:v>
                  </c:pt>
                  <c:pt idx="248">
                    <c:v>17921</c:v>
                  </c:pt>
                  <c:pt idx="249">
                    <c:v>17954</c:v>
                  </c:pt>
                  <c:pt idx="250">
                    <c:v>19638</c:v>
                  </c:pt>
                  <c:pt idx="251">
                    <c:v>13490</c:v>
                  </c:pt>
                  <c:pt idx="252">
                    <c:v>24679</c:v>
                  </c:pt>
                  <c:pt idx="253">
                    <c:v>25379</c:v>
                  </c:pt>
                  <c:pt idx="254">
                    <c:v>15461</c:v>
                  </c:pt>
                  <c:pt idx="255">
                    <c:v>18804</c:v>
                  </c:pt>
                  <c:pt idx="256">
                    <c:v>24687</c:v>
                  </c:pt>
                  <c:pt idx="257">
                    <c:v>13540</c:v>
                  </c:pt>
                  <c:pt idx="258">
                    <c:v>21535</c:v>
                  </c:pt>
                  <c:pt idx="259">
                    <c:v>18192</c:v>
                  </c:pt>
                  <c:pt idx="260">
                    <c:v>18218</c:v>
                  </c:pt>
                  <c:pt idx="261">
                    <c:v>18259</c:v>
                  </c:pt>
                  <c:pt idx="262">
                    <c:v>18358</c:v>
                  </c:pt>
                  <c:pt idx="263">
                    <c:v>18499</c:v>
                  </c:pt>
                  <c:pt idx="264">
                    <c:v>18655</c:v>
                  </c:pt>
                  <c:pt idx="265">
                    <c:v>18713</c:v>
                  </c:pt>
                  <c:pt idx="266">
                    <c:v>18911</c:v>
                  </c:pt>
                  <c:pt idx="267">
                    <c:v>18846</c:v>
                  </c:pt>
                  <c:pt idx="268">
                    <c:v>23788</c:v>
                  </c:pt>
                  <c:pt idx="269">
                    <c:v>13599</c:v>
                  </c:pt>
                  <c:pt idx="270">
                    <c:v>26559</c:v>
                  </c:pt>
                  <c:pt idx="271">
                    <c:v>19034</c:v>
                  </c:pt>
                  <c:pt idx="272">
                    <c:v>10264</c:v>
                  </c:pt>
                  <c:pt idx="273">
                    <c:v>19125</c:v>
                  </c:pt>
                  <c:pt idx="274">
                    <c:v>19158</c:v>
                  </c:pt>
                  <c:pt idx="275">
                    <c:v>19372</c:v>
                  </c:pt>
                  <c:pt idx="276">
                    <c:v>24703</c:v>
                  </c:pt>
                  <c:pt idx="277">
                    <c:v>12419</c:v>
                  </c:pt>
                  <c:pt idx="278">
                    <c:v>19794</c:v>
                  </c:pt>
                  <c:pt idx="279">
                    <c:v>10266</c:v>
                  </c:pt>
                  <c:pt idx="280">
                    <c:v>28276</c:v>
                  </c:pt>
                  <c:pt idx="281">
                    <c:v>25619</c:v>
                  </c:pt>
                  <c:pt idx="282">
                    <c:v>19950</c:v>
                  </c:pt>
                  <c:pt idx="283">
                    <c:v>22970</c:v>
                  </c:pt>
                  <c:pt idx="284">
                    <c:v>18432</c:v>
                  </c:pt>
                  <c:pt idx="285">
                    <c:v>13698</c:v>
                  </c:pt>
                  <c:pt idx="286">
                    <c:v>20172</c:v>
                  </c:pt>
                  <c:pt idx="287">
                    <c:v>18697</c:v>
                  </c:pt>
                  <c:pt idx="288">
                    <c:v>15834</c:v>
                  </c:pt>
                  <c:pt idx="289">
                    <c:v>22050</c:v>
                  </c:pt>
                  <c:pt idx="290">
                    <c:v>16477</c:v>
                  </c:pt>
                  <c:pt idx="291">
                    <c:v>20255</c:v>
                  </c:pt>
                  <c:pt idx="292">
                    <c:v>20537</c:v>
                  </c:pt>
                  <c:pt idx="293">
                    <c:v>11577</c:v>
                  </c:pt>
                  <c:pt idx="294">
                    <c:v>22632</c:v>
                  </c:pt>
                  <c:pt idx="295">
                    <c:v>17574</c:v>
                  </c:pt>
                  <c:pt idx="296">
                    <c:v>13748</c:v>
                  </c:pt>
                  <c:pt idx="297">
                    <c:v>10010</c:v>
                  </c:pt>
                  <c:pt idx="298">
                    <c:v>21256</c:v>
                  </c:pt>
                  <c:pt idx="299">
                    <c:v>21170</c:v>
                  </c:pt>
                  <c:pt idx="300">
                    <c:v>25510</c:v>
                  </c:pt>
                  <c:pt idx="301">
                    <c:v>13755</c:v>
                  </c:pt>
                  <c:pt idx="302">
                    <c:v>17657</c:v>
                  </c:pt>
                  <c:pt idx="303">
                    <c:v>13771</c:v>
                  </c:pt>
                  <c:pt idx="304">
                    <c:v>26625</c:v>
                  </c:pt>
                  <c:pt idx="305">
                    <c:v>21010</c:v>
                  </c:pt>
                  <c:pt idx="306">
                    <c:v>17202</c:v>
                  </c:pt>
                  <c:pt idx="307">
                    <c:v>21444</c:v>
                  </c:pt>
                  <c:pt idx="308">
                    <c:v>22876</c:v>
                  </c:pt>
                  <c:pt idx="309">
                    <c:v>23515</c:v>
                  </c:pt>
                  <c:pt idx="310">
                    <c:v>13797</c:v>
                  </c:pt>
                  <c:pt idx="311">
                    <c:v>21519</c:v>
                  </c:pt>
                  <c:pt idx="312">
                    <c:v>17098</c:v>
                  </c:pt>
                  <c:pt idx="313">
                    <c:v>21675</c:v>
                  </c:pt>
                  <c:pt idx="314">
                    <c:v>17855</c:v>
                  </c:pt>
                  <c:pt idx="315">
                    <c:v>15495</c:v>
                  </c:pt>
                  <c:pt idx="316">
                    <c:v>28041</c:v>
                  </c:pt>
                  <c:pt idx="317">
                    <c:v>21998</c:v>
                  </c:pt>
                  <c:pt idx="318">
                    <c:v>10033</c:v>
                  </c:pt>
                  <c:pt idx="319">
                    <c:v>13441</c:v>
                  </c:pt>
                  <c:pt idx="320">
                    <c:v>22095</c:v>
                  </c:pt>
                  <c:pt idx="321">
                    <c:v>22152</c:v>
                  </c:pt>
                  <c:pt idx="322">
                    <c:v>13466</c:v>
                  </c:pt>
                  <c:pt idx="323">
                    <c:v>20396</c:v>
                  </c:pt>
                  <c:pt idx="324">
                    <c:v>22228</c:v>
                  </c:pt>
                  <c:pt idx="325">
                    <c:v>17590</c:v>
                  </c:pt>
                  <c:pt idx="326">
                    <c:v>26512</c:v>
                  </c:pt>
                  <c:pt idx="327">
                    <c:v>22194</c:v>
                  </c:pt>
                  <c:pt idx="328">
                    <c:v>18572</c:v>
                  </c:pt>
                  <c:pt idx="329">
                    <c:v>19539</c:v>
                  </c:pt>
                  <c:pt idx="330">
                    <c:v>19596</c:v>
                  </c:pt>
                  <c:pt idx="331">
                    <c:v>12633</c:v>
                  </c:pt>
                  <c:pt idx="332">
                    <c:v>14399</c:v>
                  </c:pt>
                  <c:pt idx="333">
                    <c:v>26195</c:v>
                  </c:pt>
                  <c:pt idx="334">
                    <c:v>22574</c:v>
                  </c:pt>
                  <c:pt idx="335">
                    <c:v>25874</c:v>
                  </c:pt>
                  <c:pt idx="336">
                    <c:v>22616</c:v>
                  </c:pt>
                  <c:pt idx="337">
                    <c:v>21337</c:v>
                  </c:pt>
                  <c:pt idx="338">
                    <c:v>22830</c:v>
                  </c:pt>
                  <c:pt idx="339">
                    <c:v>11726</c:v>
                  </c:pt>
                  <c:pt idx="340">
                    <c:v>20095</c:v>
                  </c:pt>
                  <c:pt idx="341">
                    <c:v>20701</c:v>
                  </c:pt>
                  <c:pt idx="342">
                    <c:v>10564</c:v>
                  </c:pt>
                  <c:pt idx="343">
                    <c:v>25719</c:v>
                  </c:pt>
                  <c:pt idx="344">
                    <c:v>22731</c:v>
                  </c:pt>
                  <c:pt idx="345">
                    <c:v>22913</c:v>
                  </c:pt>
                  <c:pt idx="346">
                    <c:v>13458</c:v>
                  </c:pt>
                  <c:pt idx="347">
                    <c:v>23077</c:v>
                  </c:pt>
                  <c:pt idx="348">
                    <c:v>13854</c:v>
                  </c:pt>
                  <c:pt idx="349">
                    <c:v>23119</c:v>
                  </c:pt>
                  <c:pt idx="350">
                    <c:v>24216</c:v>
                  </c:pt>
                  <c:pt idx="351">
                    <c:v>23259</c:v>
                  </c:pt>
                  <c:pt idx="352">
                    <c:v>23358</c:v>
                  </c:pt>
                  <c:pt idx="353">
                    <c:v>21907</c:v>
                  </c:pt>
                  <c:pt idx="354">
                    <c:v>18184</c:v>
                  </c:pt>
                  <c:pt idx="355">
                    <c:v>23796</c:v>
                  </c:pt>
                  <c:pt idx="356">
                    <c:v>23838</c:v>
                  </c:pt>
                  <c:pt idx="357">
                    <c:v>23879</c:v>
                  </c:pt>
                  <c:pt idx="358">
                    <c:v>25799</c:v>
                  </c:pt>
                  <c:pt idx="359">
                    <c:v>25254</c:v>
                  </c:pt>
                  <c:pt idx="360">
                    <c:v>23812</c:v>
                  </c:pt>
                  <c:pt idx="361">
                    <c:v>11296</c:v>
                  </c:pt>
                  <c:pt idx="362">
                    <c:v>17335</c:v>
                  </c:pt>
                  <c:pt idx="363">
                    <c:v>24257</c:v>
                  </c:pt>
                  <c:pt idx="364">
                    <c:v>24273</c:v>
                  </c:pt>
                  <c:pt idx="365">
                    <c:v>14035</c:v>
                  </c:pt>
                  <c:pt idx="366">
                    <c:v>24372</c:v>
                  </c:pt>
                  <c:pt idx="367">
                    <c:v>19729</c:v>
                  </c:pt>
                  <c:pt idx="368">
                    <c:v>22517</c:v>
                  </c:pt>
                  <c:pt idx="369">
                    <c:v>16712</c:v>
                  </c:pt>
                  <c:pt idx="370">
                    <c:v>14852</c:v>
                  </c:pt>
                  <c:pt idx="371">
                    <c:v>24596</c:v>
                  </c:pt>
                  <c:pt idx="372">
                    <c:v>15990</c:v>
                  </c:pt>
                  <c:pt idx="373">
                    <c:v>25987</c:v>
                  </c:pt>
                  <c:pt idx="374">
                    <c:v>26757</c:v>
                  </c:pt>
                  <c:pt idx="375">
                    <c:v>10538</c:v>
                  </c:pt>
                  <c:pt idx="376">
                    <c:v>10579</c:v>
                  </c:pt>
                  <c:pt idx="377">
                    <c:v>10751</c:v>
                  </c:pt>
                  <c:pt idx="378">
                    <c:v>10777</c:v>
                  </c:pt>
                  <c:pt idx="379">
                    <c:v>11171</c:v>
                  </c:pt>
                  <c:pt idx="380">
                    <c:v>12534</c:v>
                  </c:pt>
                  <c:pt idx="381">
                    <c:v>12799</c:v>
                  </c:pt>
                  <c:pt idx="382">
                    <c:v>14134</c:v>
                  </c:pt>
                  <c:pt idx="383">
                    <c:v>14431</c:v>
                  </c:pt>
                  <c:pt idx="384">
                    <c:v>14514</c:v>
                  </c:pt>
                  <c:pt idx="385">
                    <c:v>14795</c:v>
                  </c:pt>
                  <c:pt idx="386">
                    <c:v>15552</c:v>
                  </c:pt>
                  <c:pt idx="387">
                    <c:v>17194</c:v>
                  </c:pt>
                  <c:pt idx="388">
                    <c:v>17731</c:v>
                  </c:pt>
                  <c:pt idx="389">
                    <c:v>26278</c:v>
                  </c:pt>
                  <c:pt idx="390">
                    <c:v>18150</c:v>
                  </c:pt>
                  <c:pt idx="391">
                    <c:v>19174</c:v>
                  </c:pt>
                  <c:pt idx="392">
                    <c:v>20990</c:v>
                  </c:pt>
                  <c:pt idx="393">
                    <c:v>21253</c:v>
                  </c:pt>
                  <c:pt idx="394">
                    <c:v>22335</c:v>
                  </c:pt>
                  <c:pt idx="395">
                    <c:v>22871</c:v>
                  </c:pt>
                  <c:pt idx="396">
                    <c:v>23937</c:v>
                  </c:pt>
                  <c:pt idx="397">
                    <c:v>24117</c:v>
                  </c:pt>
                  <c:pt idx="398">
                    <c:v>24570</c:v>
                  </c:pt>
                  <c:pt idx="399">
                    <c:v>24836</c:v>
                  </c:pt>
                  <c:pt idx="400">
                    <c:v>10413</c:v>
                  </c:pt>
                  <c:pt idx="401">
                    <c:v>25395</c:v>
                  </c:pt>
                  <c:pt idx="402">
                    <c:v>26070</c:v>
                  </c:pt>
                  <c:pt idx="403">
                    <c:v>26534</c:v>
                  </c:pt>
                  <c:pt idx="404">
                    <c:v>22996</c:v>
                  </c:pt>
                  <c:pt idx="405">
                    <c:v>17911</c:v>
                  </c:pt>
                  <c:pt idx="406">
                    <c:v>26773</c:v>
                  </c:pt>
                  <c:pt idx="407">
                    <c:v>10918</c:v>
                  </c:pt>
                  <c:pt idx="408">
                    <c:v>25155</c:v>
                  </c:pt>
                  <c:pt idx="409">
                    <c:v>25213</c:v>
                  </c:pt>
                  <c:pt idx="410">
                    <c:v>25239</c:v>
                  </c:pt>
                  <c:pt idx="411">
                    <c:v>12690</c:v>
                  </c:pt>
                  <c:pt idx="412">
                    <c:v>12211</c:v>
                  </c:pt>
                  <c:pt idx="413">
                    <c:v>15065</c:v>
                  </c:pt>
                  <c:pt idx="414">
                    <c:v>15412</c:v>
                  </c:pt>
                  <c:pt idx="415">
                    <c:v>15902</c:v>
                  </c:pt>
                  <c:pt idx="416">
                    <c:v>17715</c:v>
                  </c:pt>
                  <c:pt idx="417">
                    <c:v>21311</c:v>
                  </c:pt>
                  <c:pt idx="418">
                    <c:v>11700</c:v>
                  </c:pt>
                  <c:pt idx="419">
                    <c:v>19737</c:v>
                  </c:pt>
                  <c:pt idx="420">
                    <c:v>14274</c:v>
                  </c:pt>
                  <c:pt idx="421">
                    <c:v>14043</c:v>
                  </c:pt>
                  <c:pt idx="422">
                    <c:v>22210</c:v>
                  </c:pt>
                  <c:pt idx="423">
                    <c:v>12351</c:v>
                  </c:pt>
                  <c:pt idx="424">
                    <c:v>15578</c:v>
                  </c:pt>
                  <c:pt idx="425">
                    <c:v>15610</c:v>
                  </c:pt>
                  <c:pt idx="426">
                    <c:v>16618</c:v>
                  </c:pt>
                  <c:pt idx="427">
                    <c:v>25858</c:v>
                  </c:pt>
                  <c:pt idx="428">
                    <c:v>19117</c:v>
                  </c:pt>
                  <c:pt idx="429">
                    <c:v>20792</c:v>
                  </c:pt>
                  <c:pt idx="430">
                    <c:v>18333</c:v>
                  </c:pt>
                  <c:pt idx="431">
                    <c:v>20917</c:v>
                  </c:pt>
                  <c:pt idx="432">
                    <c:v>13953</c:v>
                  </c:pt>
                  <c:pt idx="433">
                    <c:v>15057</c:v>
                  </c:pt>
                  <c:pt idx="434">
                    <c:v>17111</c:v>
                  </c:pt>
                  <c:pt idx="435">
                    <c:v>26658</c:v>
                  </c:pt>
                  <c:pt idx="436">
                    <c:v>26112</c:v>
                  </c:pt>
                  <c:pt idx="437">
                    <c:v>13961</c:v>
                  </c:pt>
                  <c:pt idx="438">
                    <c:v>10454</c:v>
                  </c:pt>
                  <c:pt idx="439">
                    <c:v>16790</c:v>
                  </c:pt>
                  <c:pt idx="440">
                    <c:v>17558</c:v>
                  </c:pt>
                  <c:pt idx="441">
                    <c:v>22558</c:v>
                  </c:pt>
                  <c:pt idx="442">
                    <c:v>25973</c:v>
                  </c:pt>
                  <c:pt idx="443">
                    <c:v>18275</c:v>
                  </c:pt>
                  <c:pt idx="444">
                    <c:v>14316</c:v>
                  </c:pt>
                  <c:pt idx="445">
                    <c:v>16793</c:v>
                  </c:pt>
                  <c:pt idx="446">
                    <c:v>14019</c:v>
                  </c:pt>
                  <c:pt idx="447">
                    <c:v>26790</c:v>
                  </c:pt>
                  <c:pt idx="448">
                    <c:v>21238</c:v>
                  </c:pt>
                  <c:pt idx="449">
                    <c:v>22814</c:v>
                  </c:pt>
                  <c:pt idx="450">
                    <c:v>13987</c:v>
                  </c:pt>
                  <c:pt idx="451">
                    <c:v>10173</c:v>
                  </c:pt>
                  <c:pt idx="452">
                    <c:v>10397</c:v>
                  </c:pt>
                  <c:pt idx="453">
                    <c:v>11478</c:v>
                  </c:pt>
                  <c:pt idx="454">
                    <c:v>16691</c:v>
                  </c:pt>
                  <c:pt idx="455">
                    <c:v>19133</c:v>
                  </c:pt>
                  <c:pt idx="456">
                    <c:v>22376</c:v>
                  </c:pt>
                  <c:pt idx="457">
                    <c:v>24877</c:v>
                  </c:pt>
                  <c:pt idx="458">
                    <c:v>21030</c:v>
                  </c:pt>
                  <c:pt idx="459">
                    <c:v>25270</c:v>
                  </c:pt>
                  <c:pt idx="460">
                    <c:v>10892</c:v>
                  </c:pt>
                  <c:pt idx="461">
                    <c:v>11791</c:v>
                  </c:pt>
                  <c:pt idx="462">
                    <c:v>24752</c:v>
                  </c:pt>
                  <c:pt idx="463">
                    <c:v>23010</c:v>
                  </c:pt>
                  <c:pt idx="464">
                    <c:v>21790</c:v>
                  </c:pt>
                  <c:pt idx="465">
                    <c:v>25023</c:v>
                  </c:pt>
                  <c:pt idx="466">
                    <c:v>17418</c:v>
                  </c:pt>
                  <c:pt idx="467">
                    <c:v>22137</c:v>
                  </c:pt>
                  <c:pt idx="468">
                    <c:v>12716</c:v>
                  </c:pt>
                  <c:pt idx="469">
                    <c:v>21691</c:v>
                  </c:pt>
                  <c:pt idx="470">
                    <c:v>23405</c:v>
                  </c:pt>
                  <c:pt idx="471">
                    <c:v>18937</c:v>
                  </c:pt>
                  <c:pt idx="472">
                    <c:v>24786</c:v>
                  </c:pt>
                  <c:pt idx="473">
                    <c:v>22657</c:v>
                  </c:pt>
                  <c:pt idx="474">
                    <c:v>25635</c:v>
                  </c:pt>
                  <c:pt idx="475">
                    <c:v>25734</c:v>
                  </c:pt>
                  <c:pt idx="476">
                    <c:v>25775</c:v>
                  </c:pt>
                  <c:pt idx="477">
                    <c:v>19940</c:v>
                  </c:pt>
                  <c:pt idx="478">
                    <c:v>22947</c:v>
                  </c:pt>
                  <c:pt idx="479">
                    <c:v>21113</c:v>
                  </c:pt>
                  <c:pt idx="480">
                    <c:v>26039</c:v>
                  </c:pt>
                  <c:pt idx="481">
                    <c:v>26096</c:v>
                  </c:pt>
                  <c:pt idx="482">
                    <c:v>26179</c:v>
                  </c:pt>
                  <c:pt idx="483">
                    <c:v>26237</c:v>
                  </c:pt>
                  <c:pt idx="484">
                    <c:v>11148</c:v>
                  </c:pt>
                  <c:pt idx="485">
                    <c:v>19331</c:v>
                  </c:pt>
                  <c:pt idx="486">
                    <c:v>12658</c:v>
                  </c:pt>
                  <c:pt idx="487">
                    <c:v>26575</c:v>
                  </c:pt>
                  <c:pt idx="488">
                    <c:v>23152</c:v>
                  </c:pt>
                  <c:pt idx="489">
                    <c:v>26872</c:v>
                  </c:pt>
                  <c:pt idx="490">
                    <c:v>4,832,000.00 </c:v>
                  </c:pt>
                  <c:pt idx="491">
                    <c:v>MB.0006132</c:v>
                  </c:pt>
                  <c:pt idx="492">
                    <c:v>MB.0006098</c:v>
                  </c:pt>
                  <c:pt idx="493">
                    <c:v>N</c:v>
                  </c:pt>
                  <c:pt idx="494">
                    <c:v>0.00 </c:v>
                  </c:pt>
                  <c:pt idx="495">
                    <c:v>N</c:v>
                  </c:pt>
                  <c:pt idx="496">
                    <c:v>N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N</c:v>
                  </c:pt>
                  <c:pt idx="500">
                    <c:v>Y</c:v>
                  </c:pt>
                  <c:pt idx="501">
                    <c:v>N</c:v>
                  </c:pt>
                  <c:pt idx="502">
                    <c:v>N</c:v>
                  </c:pt>
                  <c:pt idx="503">
                    <c:v>0.00 </c:v>
                  </c:pt>
                  <c:pt idx="504">
                    <c:v>Y</c:v>
                  </c:pt>
                  <c:pt idx="505">
                    <c:v>N</c:v>
                  </c:pt>
                  <c:pt idx="506">
                    <c:v>N</c:v>
                  </c:pt>
                  <c:pt idx="507">
                    <c:v>N</c:v>
                  </c:pt>
                  <c:pt idx="508">
                    <c:v>Y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0.00 </c:v>
                  </c:pt>
                  <c:pt idx="512">
                    <c:v>N</c:v>
                  </c:pt>
                  <c:pt idx="513">
                    <c:v>N</c:v>
                  </c:pt>
                  <c:pt idx="514">
                    <c:v>0.00 </c:v>
                  </c:pt>
                  <c:pt idx="515">
                    <c:v>Y</c:v>
                  </c:pt>
                  <c:pt idx="516">
                    <c:v>N</c:v>
                  </c:pt>
                  <c:pt idx="517">
                    <c:v>Y</c:v>
                  </c:pt>
                  <c:pt idx="518">
                    <c:v>Y</c:v>
                  </c:pt>
                  <c:pt idx="519">
                    <c:v>N</c:v>
                  </c:pt>
                  <c:pt idx="520">
                    <c:v>Y</c:v>
                  </c:pt>
                  <c:pt idx="521">
                    <c:v>0.00 </c:v>
                  </c:pt>
                  <c:pt idx="522">
                    <c:v>N</c:v>
                  </c:pt>
                  <c:pt idx="523">
                    <c:v>0.00 </c:v>
                  </c:pt>
                  <c:pt idx="524">
                    <c:v>Y</c:v>
                  </c:pt>
                  <c:pt idx="525">
                    <c:v>N</c:v>
                  </c:pt>
                  <c:pt idx="526">
                    <c:v>N</c:v>
                  </c:pt>
                  <c:pt idx="527">
                    <c:v>N</c:v>
                  </c:pt>
                  <c:pt idx="528">
                    <c:v>N</c:v>
                  </c:pt>
                  <c:pt idx="529">
                    <c:v>N</c:v>
                  </c:pt>
                  <c:pt idx="530">
                    <c:v>N</c:v>
                  </c:pt>
                  <c:pt idx="531">
                    <c:v>0.00 </c:v>
                  </c:pt>
                  <c:pt idx="532">
                    <c:v>Y</c:v>
                  </c:pt>
                  <c:pt idx="533">
                    <c:v>Y</c:v>
                  </c:pt>
                  <c:pt idx="534">
                    <c:v>N</c:v>
                  </c:pt>
                  <c:pt idx="535">
                    <c:v>0.00 </c:v>
                  </c:pt>
                  <c:pt idx="536">
                    <c:v>N</c:v>
                  </c:pt>
                  <c:pt idx="537">
                    <c:v>Y</c:v>
                  </c:pt>
                  <c:pt idx="538">
                    <c:v>Y</c:v>
                  </c:pt>
                  <c:pt idx="539">
                    <c:v>N</c:v>
                  </c:pt>
                  <c:pt idx="540">
                    <c:v>N</c:v>
                  </c:pt>
                  <c:pt idx="541">
                    <c:v>0.00 </c:v>
                  </c:pt>
                  <c:pt idx="542">
                    <c:v>Y</c:v>
                  </c:pt>
                  <c:pt idx="543">
                    <c:v>N</c:v>
                  </c:pt>
                  <c:pt idx="544">
                    <c:v>N</c:v>
                  </c:pt>
                  <c:pt idx="545">
                    <c:v>0.00 </c:v>
                  </c:pt>
                  <c:pt idx="546">
                    <c:v>Y</c:v>
                  </c:pt>
                  <c:pt idx="547">
                    <c:v>N</c:v>
                  </c:pt>
                  <c:pt idx="548">
                    <c:v>N</c:v>
                  </c:pt>
                  <c:pt idx="549">
                    <c:v>0.00 </c:v>
                  </c:pt>
                  <c:pt idx="550">
                    <c:v>0.00 </c:v>
                  </c:pt>
                  <c:pt idx="551">
                    <c:v>N</c:v>
                  </c:pt>
                  <c:pt idx="552">
                    <c:v>0.00 </c:v>
                  </c:pt>
                  <c:pt idx="553">
                    <c:v>N</c:v>
                  </c:pt>
                  <c:pt idx="554">
                    <c:v>Y</c:v>
                  </c:pt>
                  <c:pt idx="555">
                    <c:v>N</c:v>
                  </c:pt>
                  <c:pt idx="556">
                    <c:v>Y</c:v>
                  </c:pt>
                  <c:pt idx="557">
                    <c:v>N</c:v>
                  </c:pt>
                  <c:pt idx="558">
                    <c:v>0.00 </c:v>
                  </c:pt>
                  <c:pt idx="559">
                    <c:v>N</c:v>
                  </c:pt>
                  <c:pt idx="560">
                    <c:v>N</c:v>
                  </c:pt>
                  <c:pt idx="561">
                    <c:v>N</c:v>
                  </c:pt>
                  <c:pt idx="562">
                    <c:v>N</c:v>
                  </c:pt>
                  <c:pt idx="563">
                    <c:v>Y</c:v>
                  </c:pt>
                  <c:pt idx="564">
                    <c:v>Y</c:v>
                  </c:pt>
                  <c:pt idx="565">
                    <c:v>Y</c:v>
                  </c:pt>
                  <c:pt idx="566">
                    <c:v>N</c:v>
                  </c:pt>
                  <c:pt idx="567">
                    <c:v>N</c:v>
                  </c:pt>
                  <c:pt idx="568">
                    <c:v>0.00 </c:v>
                  </c:pt>
                  <c:pt idx="569">
                    <c:v>0.00 </c:v>
                  </c:pt>
                  <c:pt idx="570">
                    <c:v>MB.0005164</c:v>
                  </c:pt>
                  <c:pt idx="571">
                    <c:v>Y</c:v>
                  </c:pt>
                  <c:pt idx="572">
                    <c:v>0.00 </c:v>
                  </c:pt>
                  <c:pt idx="573">
                    <c:v>0.00 </c:v>
                  </c:pt>
                  <c:pt idx="574">
                    <c:v>0.00 </c:v>
                  </c:pt>
                  <c:pt idx="575">
                    <c:v>0.00 </c:v>
                  </c:pt>
                  <c:pt idx="576">
                    <c:v>0.00 </c:v>
                  </c:pt>
                  <c:pt idx="577">
                    <c:v>N</c:v>
                  </c:pt>
                  <c:pt idx="578">
                    <c:v>MB.0000661</c:v>
                  </c:pt>
                  <c:pt idx="579">
                    <c:v>Y</c:v>
                  </c:pt>
                  <c:pt idx="580">
                    <c:v>77,000.00 </c:v>
                  </c:pt>
                  <c:pt idx="581">
                    <c:v>0.00 </c:v>
                  </c:pt>
                  <c:pt idx="582">
                    <c:v>Y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0.00 </c:v>
                  </c:pt>
                  <c:pt idx="586">
                    <c:v>N</c:v>
                  </c:pt>
                  <c:pt idx="587">
                    <c:v>Y</c:v>
                  </c:pt>
                  <c:pt idx="588">
                    <c:v>Y</c:v>
                  </c:pt>
                  <c:pt idx="589">
                    <c:v>MB.0005419</c:v>
                  </c:pt>
                  <c:pt idx="590">
                    <c:v>N</c:v>
                  </c:pt>
                  <c:pt idx="591">
                    <c:v>N</c:v>
                  </c:pt>
                  <c:pt idx="592">
                    <c:v>N</c:v>
                  </c:pt>
                  <c:pt idx="593">
                    <c:v>N</c:v>
                  </c:pt>
                  <c:pt idx="594">
                    <c:v>MB.0004937</c:v>
                  </c:pt>
                  <c:pt idx="595">
                    <c:v>N</c:v>
                  </c:pt>
                  <c:pt idx="596">
                    <c:v>N</c:v>
                  </c:pt>
                  <c:pt idx="597">
                    <c:v>0.00 </c:v>
                  </c:pt>
                  <c:pt idx="598">
                    <c:v>0.00 </c:v>
                  </c:pt>
                  <c:pt idx="599">
                    <c:v>N</c:v>
                  </c:pt>
                  <c:pt idx="600">
                    <c:v>N</c:v>
                  </c:pt>
                  <c:pt idx="601">
                    <c:v>N</c:v>
                  </c:pt>
                  <c:pt idx="602">
                    <c:v>MB.0005929</c:v>
                  </c:pt>
                  <c:pt idx="603">
                    <c:v>N</c:v>
                  </c:pt>
                  <c:pt idx="604">
                    <c:v>N</c:v>
                  </c:pt>
                  <c:pt idx="605">
                    <c:v>N</c:v>
                  </c:pt>
                  <c:pt idx="606">
                    <c:v>N</c:v>
                  </c:pt>
                  <c:pt idx="607">
                    <c:v>N</c:v>
                  </c:pt>
                  <c:pt idx="608">
                    <c:v>0.00 </c:v>
                  </c:pt>
                  <c:pt idx="609">
                    <c:v>N</c:v>
                  </c:pt>
                  <c:pt idx="610">
                    <c:v>N</c:v>
                  </c:pt>
                  <c:pt idx="611">
                    <c:v>N</c:v>
                  </c:pt>
                  <c:pt idx="612">
                    <c:v>Y</c:v>
                  </c:pt>
                  <c:pt idx="613">
                    <c:v>Y</c:v>
                  </c:pt>
                  <c:pt idx="614">
                    <c:v>N</c:v>
                  </c:pt>
                  <c:pt idx="615">
                    <c:v>MB.0004825</c:v>
                  </c:pt>
                  <c:pt idx="616">
                    <c:v>N</c:v>
                  </c:pt>
                </c:lvl>
                <c:lvl>
                  <c:pt idx="0">
                    <c:v>0.00 </c:v>
                  </c:pt>
                  <c:pt idx="1">
                    <c:v>3.00 </c:v>
                  </c:pt>
                  <c:pt idx="2">
                    <c:v>8.00 </c:v>
                  </c:pt>
                  <c:pt idx="3">
                    <c:v>3.00 </c:v>
                  </c:pt>
                  <c:pt idx="4">
                    <c:v>S</c:v>
                  </c:pt>
                  <c:pt idx="5">
                    <c:v>0.00 </c:v>
                  </c:pt>
                  <c:pt idx="6">
                    <c:v>0.00 </c:v>
                  </c:pt>
                  <c:pt idx="7">
                    <c:v>0.00 </c:v>
                  </c:pt>
                  <c:pt idx="8">
                    <c:v>1.00 </c:v>
                  </c:pt>
                  <c:pt idx="9">
                    <c:v>1.00 </c:v>
                  </c:pt>
                  <c:pt idx="10">
                    <c:v>1.00 </c:v>
                  </c:pt>
                  <c:pt idx="11">
                    <c:v>0.00 </c:v>
                  </c:pt>
                  <c:pt idx="12">
                    <c:v>1.00 </c:v>
                  </c:pt>
                  <c:pt idx="13">
                    <c:v>0.00 </c:v>
                  </c:pt>
                  <c:pt idx="14">
                    <c:v>0.00 </c:v>
                  </c:pt>
                  <c:pt idx="15">
                    <c:v>0.00 </c:v>
                  </c:pt>
                  <c:pt idx="16">
                    <c:v>0.00 </c:v>
                  </c:pt>
                  <c:pt idx="17">
                    <c:v>0.00 </c:v>
                  </c:pt>
                  <c:pt idx="18">
                    <c:v>0.00 </c:v>
                  </c:pt>
                  <c:pt idx="19">
                    <c:v>0.00 </c:v>
                  </c:pt>
                  <c:pt idx="20">
                    <c:v>0.00 </c:v>
                  </c:pt>
                  <c:pt idx="21">
                    <c:v>0.00 </c:v>
                  </c:pt>
                  <c:pt idx="22">
                    <c:v>0.00 </c:v>
                  </c:pt>
                  <c:pt idx="23">
                    <c:v>1.00 </c:v>
                  </c:pt>
                  <c:pt idx="24">
                    <c:v>S</c:v>
                  </c:pt>
                  <c:pt idx="25">
                    <c:v>0.00 </c:v>
                  </c:pt>
                  <c:pt idx="26">
                    <c:v>2.00 </c:v>
                  </c:pt>
                  <c:pt idx="27">
                    <c:v>1.00 </c:v>
                  </c:pt>
                  <c:pt idx="28">
                    <c:v>0.00 </c:v>
                  </c:pt>
                  <c:pt idx="29">
                    <c:v>0.00 </c:v>
                  </c:pt>
                  <c:pt idx="30">
                    <c:v>0.00 </c:v>
                  </c:pt>
                  <c:pt idx="31">
                    <c:v>0.00 </c:v>
                  </c:pt>
                  <c:pt idx="32">
                    <c:v>0.00 </c:v>
                  </c:pt>
                  <c:pt idx="33">
                    <c:v>0.00 </c:v>
                  </c:pt>
                  <c:pt idx="34">
                    <c:v>0.00 </c:v>
                  </c:pt>
                  <c:pt idx="35">
                    <c:v>0.00 </c:v>
                  </c:pt>
                  <c:pt idx="36">
                    <c:v>0.00 </c:v>
                  </c:pt>
                  <c:pt idx="37">
                    <c:v>18.00 </c:v>
                  </c:pt>
                  <c:pt idx="38">
                    <c:v>S</c:v>
                  </c:pt>
                  <c:pt idx="39">
                    <c:v>0.00 </c:v>
                  </c:pt>
                  <c:pt idx="40">
                    <c:v>0.00 </c:v>
                  </c:pt>
                  <c:pt idx="41">
                    <c:v>3.00 </c:v>
                  </c:pt>
                  <c:pt idx="42">
                    <c:v>1.00 </c:v>
                  </c:pt>
                  <c:pt idx="43">
                    <c:v>0.00 </c:v>
                  </c:pt>
                  <c:pt idx="44">
                    <c:v>0.00 </c:v>
                  </c:pt>
                  <c:pt idx="45">
                    <c:v>0.00 </c:v>
                  </c:pt>
                  <c:pt idx="46">
                    <c:v>3.00 </c:v>
                  </c:pt>
                  <c:pt idx="47">
                    <c:v>0.00 </c:v>
                  </c:pt>
                  <c:pt idx="48">
                    <c:v>8.00 </c:v>
                  </c:pt>
                  <c:pt idx="49">
                    <c:v>0.00 </c:v>
                  </c:pt>
                  <c:pt idx="50">
                    <c:v>0.00 </c:v>
                  </c:pt>
                  <c:pt idx="51">
                    <c:v>0.00 </c:v>
                  </c:pt>
                  <c:pt idx="52">
                    <c:v>0.00 </c:v>
                  </c:pt>
                  <c:pt idx="53">
                    <c:v>0.00 </c:v>
                  </c:pt>
                  <c:pt idx="54">
                    <c:v>6.00 </c:v>
                  </c:pt>
                  <c:pt idx="55">
                    <c:v>0.00 </c:v>
                  </c:pt>
                  <c:pt idx="56">
                    <c:v>0.00 </c:v>
                  </c:pt>
                  <c:pt idx="57">
                    <c:v>S</c:v>
                  </c:pt>
                  <c:pt idx="58">
                    <c:v>2.00 </c:v>
                  </c:pt>
                  <c:pt idx="59">
                    <c:v>0.00 </c:v>
                  </c:pt>
                  <c:pt idx="60">
                    <c:v>1.00 </c:v>
                  </c:pt>
                  <c:pt idx="61">
                    <c:v>1.00 </c:v>
                  </c:pt>
                  <c:pt idx="62">
                    <c:v>0.00 </c:v>
                  </c:pt>
                  <c:pt idx="63">
                    <c:v>1.00 </c:v>
                  </c:pt>
                  <c:pt idx="64">
                    <c:v>S</c:v>
                  </c:pt>
                  <c:pt idx="65">
                    <c:v>3.00 </c:v>
                  </c:pt>
                  <c:pt idx="66">
                    <c:v>S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4.00 </c:v>
                  </c:pt>
                  <c:pt idx="70">
                    <c:v>7.00 </c:v>
                  </c:pt>
                  <c:pt idx="71">
                    <c:v>2.00 </c:v>
                  </c:pt>
                  <c:pt idx="72">
                    <c:v>2.00 </c:v>
                  </c:pt>
                  <c:pt idx="73">
                    <c:v>7.00 </c:v>
                  </c:pt>
                  <c:pt idx="74">
                    <c:v>0.00 </c:v>
                  </c:pt>
                  <c:pt idx="75">
                    <c:v>0.00 </c:v>
                  </c:pt>
                  <c:pt idx="76">
                    <c:v>S</c:v>
                  </c:pt>
                  <c:pt idx="77">
                    <c:v>3.00 </c:v>
                  </c:pt>
                  <c:pt idx="78">
                    <c:v>1.00 </c:v>
                  </c:pt>
                  <c:pt idx="79">
                    <c:v>0.00 </c:v>
                  </c:pt>
                  <c:pt idx="80">
                    <c:v>7.00 </c:v>
                  </c:pt>
                  <c:pt idx="81">
                    <c:v>0.00 </c:v>
                  </c:pt>
                  <c:pt idx="82">
                    <c:v>1.00 </c:v>
                  </c:pt>
                  <c:pt idx="83">
                    <c:v>0.00 </c:v>
                  </c:pt>
                  <c:pt idx="84">
                    <c:v>0.00 </c:v>
                  </c:pt>
                  <c:pt idx="85">
                    <c:v>0.00 </c:v>
                  </c:pt>
                  <c:pt idx="86">
                    <c:v>0.00 </c:v>
                  </c:pt>
                  <c:pt idx="87">
                    <c:v>0.00 </c:v>
                  </c:pt>
                  <c:pt idx="88">
                    <c:v>0.00 </c:v>
                  </c:pt>
                  <c:pt idx="89">
                    <c:v>0.00 </c:v>
                  </c:pt>
                  <c:pt idx="90">
                    <c:v>1.00 </c:v>
                  </c:pt>
                  <c:pt idx="91">
                    <c:v>0.00 </c:v>
                  </c:pt>
                  <c:pt idx="92">
                    <c:v>0.00 </c:v>
                  </c:pt>
                  <c:pt idx="93">
                    <c:v>3.00 </c:v>
                  </c:pt>
                  <c:pt idx="94">
                    <c:v>0.00 </c:v>
                  </c:pt>
                  <c:pt idx="95">
                    <c:v>0.00 </c:v>
                  </c:pt>
                  <c:pt idx="96">
                    <c:v>3.00 </c:v>
                  </c:pt>
                  <c:pt idx="97">
                    <c:v>0.00 </c:v>
                  </c:pt>
                  <c:pt idx="98">
                    <c:v>0.00 </c:v>
                  </c:pt>
                  <c:pt idx="99">
                    <c:v>0.00 </c:v>
                  </c:pt>
                  <c:pt idx="100">
                    <c:v>0.00 </c:v>
                  </c:pt>
                  <c:pt idx="101">
                    <c:v>S</c:v>
                  </c:pt>
                  <c:pt idx="102">
                    <c:v>0.00 </c:v>
                  </c:pt>
                  <c:pt idx="103">
                    <c:v>0.00 </c:v>
                  </c:pt>
                  <c:pt idx="104">
                    <c:v>S</c:v>
                  </c:pt>
                  <c:pt idx="105">
                    <c:v>0.00 </c:v>
                  </c:pt>
                  <c:pt idx="106">
                    <c:v>0.00 </c:v>
                  </c:pt>
                  <c:pt idx="107">
                    <c:v>1.00 </c:v>
                  </c:pt>
                  <c:pt idx="108">
                    <c:v>0.00 </c:v>
                  </c:pt>
                  <c:pt idx="109">
                    <c:v>0.00 </c:v>
                  </c:pt>
                  <c:pt idx="110">
                    <c:v>2.00 </c:v>
                  </c:pt>
                  <c:pt idx="111">
                    <c:v>0.00 </c:v>
                  </c:pt>
                  <c:pt idx="112">
                    <c:v>0.00 </c:v>
                  </c:pt>
                  <c:pt idx="113">
                    <c:v>0.00 </c:v>
                  </c:pt>
                  <c:pt idx="114">
                    <c:v>4.00 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S</c:v>
                  </c:pt>
                  <c:pt idx="119">
                    <c:v>S</c:v>
                  </c:pt>
                  <c:pt idx="120">
                    <c:v>S</c:v>
                  </c:pt>
                  <c:pt idx="121">
                    <c:v>S</c:v>
                  </c:pt>
                  <c:pt idx="122">
                    <c:v>S</c:v>
                  </c:pt>
                  <c:pt idx="123">
                    <c:v>S</c:v>
                  </c:pt>
                  <c:pt idx="124">
                    <c:v>S</c:v>
                  </c:pt>
                  <c:pt idx="125">
                    <c:v>S</c:v>
                  </c:pt>
                  <c:pt idx="126">
                    <c:v>S</c:v>
                  </c:pt>
                  <c:pt idx="127">
                    <c:v>S</c:v>
                  </c:pt>
                  <c:pt idx="128">
                    <c:v>S</c:v>
                  </c:pt>
                  <c:pt idx="129">
                    <c:v>S</c:v>
                  </c:pt>
                  <c:pt idx="130">
                    <c:v>S</c:v>
                  </c:pt>
                  <c:pt idx="131">
                    <c:v>S</c:v>
                  </c:pt>
                  <c:pt idx="132">
                    <c:v>S</c:v>
                  </c:pt>
                  <c:pt idx="133">
                    <c:v>S</c:v>
                  </c:pt>
                  <c:pt idx="134">
                    <c:v>S</c:v>
                  </c:pt>
                  <c:pt idx="135">
                    <c:v>S</c:v>
                  </c:pt>
                  <c:pt idx="136">
                    <c:v>S</c:v>
                  </c:pt>
                  <c:pt idx="137">
                    <c:v>S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S</c:v>
                  </c:pt>
                  <c:pt idx="143">
                    <c:v>S</c:v>
                  </c:pt>
                  <c:pt idx="144">
                    <c:v>S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S</c:v>
                  </c:pt>
                  <c:pt idx="148">
                    <c:v>S</c:v>
                  </c:pt>
                  <c:pt idx="149">
                    <c:v>S</c:v>
                  </c:pt>
                  <c:pt idx="150">
                    <c:v>S</c:v>
                  </c:pt>
                  <c:pt idx="151">
                    <c:v>S</c:v>
                  </c:pt>
                  <c:pt idx="152">
                    <c:v>S</c:v>
                  </c:pt>
                  <c:pt idx="153">
                    <c:v>S</c:v>
                  </c:pt>
                  <c:pt idx="154">
                    <c:v>S</c:v>
                  </c:pt>
                  <c:pt idx="155">
                    <c:v>S</c:v>
                  </c:pt>
                  <c:pt idx="156">
                    <c:v>S</c:v>
                  </c:pt>
                  <c:pt idx="157">
                    <c:v>S</c:v>
                  </c:pt>
                  <c:pt idx="158">
                    <c:v>S</c:v>
                  </c:pt>
                  <c:pt idx="159">
                    <c:v>S</c:v>
                  </c:pt>
                  <c:pt idx="160">
                    <c:v>S</c:v>
                  </c:pt>
                  <c:pt idx="161">
                    <c:v>S</c:v>
                  </c:pt>
                  <c:pt idx="162">
                    <c:v> S</c:v>
                  </c:pt>
                  <c:pt idx="163">
                    <c:v>S</c:v>
                  </c:pt>
                  <c:pt idx="164">
                    <c:v>S</c:v>
                  </c:pt>
                  <c:pt idx="165">
                    <c:v>S</c:v>
                  </c:pt>
                  <c:pt idx="166">
                    <c:v>S</c:v>
                  </c:pt>
                  <c:pt idx="167">
                    <c:v>S</c:v>
                  </c:pt>
                  <c:pt idx="168">
                    <c:v>S</c:v>
                  </c:pt>
                  <c:pt idx="169">
                    <c:v>S</c:v>
                  </c:pt>
                  <c:pt idx="170">
                    <c:v>S</c:v>
                  </c:pt>
                  <c:pt idx="171">
                    <c:v>S</c:v>
                  </c:pt>
                  <c:pt idx="172">
                    <c:v>S</c:v>
                  </c:pt>
                  <c:pt idx="173">
                    <c:v>S</c:v>
                  </c:pt>
                  <c:pt idx="174">
                    <c:v>S</c:v>
                  </c:pt>
                  <c:pt idx="175">
                    <c:v>S</c:v>
                  </c:pt>
                  <c:pt idx="176">
                    <c:v>S</c:v>
                  </c:pt>
                  <c:pt idx="177">
                    <c:v>S</c:v>
                  </c:pt>
                  <c:pt idx="178">
                    <c:v>S</c:v>
                  </c:pt>
                  <c:pt idx="179">
                    <c:v>S</c:v>
                  </c:pt>
                  <c:pt idx="180">
                    <c:v>S</c:v>
                  </c:pt>
                  <c:pt idx="181">
                    <c:v>S</c:v>
                  </c:pt>
                  <c:pt idx="182">
                    <c:v>S</c:v>
                  </c:pt>
                  <c:pt idx="183">
                    <c:v>S</c:v>
                  </c:pt>
                  <c:pt idx="184">
                    <c:v>S</c:v>
                  </c:pt>
                  <c:pt idx="185">
                    <c:v>S</c:v>
                  </c:pt>
                  <c:pt idx="186">
                    <c:v>S</c:v>
                  </c:pt>
                  <c:pt idx="187">
                    <c:v>S</c:v>
                  </c:pt>
                  <c:pt idx="188">
                    <c:v>S</c:v>
                  </c:pt>
                  <c:pt idx="189">
                    <c:v>S</c:v>
                  </c:pt>
                  <c:pt idx="190">
                    <c:v>S</c:v>
                  </c:pt>
                  <c:pt idx="191">
                    <c:v>S</c:v>
                  </c:pt>
                  <c:pt idx="192">
                    <c:v>S</c:v>
                  </c:pt>
                  <c:pt idx="193">
                    <c:v>S</c:v>
                  </c:pt>
                  <c:pt idx="194">
                    <c:v>S</c:v>
                  </c:pt>
                  <c:pt idx="195">
                    <c:v>S</c:v>
                  </c:pt>
                  <c:pt idx="196">
                    <c:v>S</c:v>
                  </c:pt>
                  <c:pt idx="197">
                    <c:v>S</c:v>
                  </c:pt>
                  <c:pt idx="198">
                    <c:v>S</c:v>
                  </c:pt>
                  <c:pt idx="199">
                    <c:v>S</c:v>
                  </c:pt>
                  <c:pt idx="200">
                    <c:v>S</c:v>
                  </c:pt>
                  <c:pt idx="201">
                    <c:v>S</c:v>
                  </c:pt>
                  <c:pt idx="202">
                    <c:v>S</c:v>
                  </c:pt>
                  <c:pt idx="203">
                    <c:v>S</c:v>
                  </c:pt>
                  <c:pt idx="204">
                    <c:v>S</c:v>
                  </c:pt>
                  <c:pt idx="205">
                    <c:v>S</c:v>
                  </c:pt>
                  <c:pt idx="206">
                    <c:v>S</c:v>
                  </c:pt>
                  <c:pt idx="207">
                    <c:v>S</c:v>
                  </c:pt>
                  <c:pt idx="208">
                    <c:v>S</c:v>
                  </c:pt>
                  <c:pt idx="209">
                    <c:v>S</c:v>
                  </c:pt>
                  <c:pt idx="210">
                    <c:v>S</c:v>
                  </c:pt>
                  <c:pt idx="211">
                    <c:v>S</c:v>
                  </c:pt>
                  <c:pt idx="212">
                    <c:v>S</c:v>
                  </c:pt>
                  <c:pt idx="213">
                    <c:v>S</c:v>
                  </c:pt>
                  <c:pt idx="214">
                    <c:v>S</c:v>
                  </c:pt>
                  <c:pt idx="215">
                    <c:v>S</c:v>
                  </c:pt>
                  <c:pt idx="216">
                    <c:v>S</c:v>
                  </c:pt>
                  <c:pt idx="217">
                    <c:v>S</c:v>
                  </c:pt>
                  <c:pt idx="218">
                    <c:v>S</c:v>
                  </c:pt>
                  <c:pt idx="219">
                    <c:v>S</c:v>
                  </c:pt>
                  <c:pt idx="220">
                    <c:v>S</c:v>
                  </c:pt>
                  <c:pt idx="221">
                    <c:v>S</c:v>
                  </c:pt>
                  <c:pt idx="222">
                    <c:v>S</c:v>
                  </c:pt>
                  <c:pt idx="223">
                    <c:v>S</c:v>
                  </c:pt>
                  <c:pt idx="224">
                    <c:v>S</c:v>
                  </c:pt>
                  <c:pt idx="225">
                    <c:v>S</c:v>
                  </c:pt>
                  <c:pt idx="226">
                    <c:v>S</c:v>
                  </c:pt>
                  <c:pt idx="227">
                    <c:v>S</c:v>
                  </c:pt>
                  <c:pt idx="228">
                    <c:v>S</c:v>
                  </c:pt>
                  <c:pt idx="229">
                    <c:v>S</c:v>
                  </c:pt>
                  <c:pt idx="230">
                    <c:v>S</c:v>
                  </c:pt>
                  <c:pt idx="231">
                    <c:v>S</c:v>
                  </c:pt>
                  <c:pt idx="232">
                    <c:v>S</c:v>
                  </c:pt>
                  <c:pt idx="233">
                    <c:v>S</c:v>
                  </c:pt>
                  <c:pt idx="234">
                    <c:v>S</c:v>
                  </c:pt>
                  <c:pt idx="235">
                    <c:v>S</c:v>
                  </c:pt>
                  <c:pt idx="236">
                    <c:v>S</c:v>
                  </c:pt>
                  <c:pt idx="237">
                    <c:v>S</c:v>
                  </c:pt>
                  <c:pt idx="238">
                    <c:v>S</c:v>
                  </c:pt>
                  <c:pt idx="239">
                    <c:v>S</c:v>
                  </c:pt>
                  <c:pt idx="240">
                    <c:v>S</c:v>
                  </c:pt>
                  <c:pt idx="241">
                    <c:v>S</c:v>
                  </c:pt>
                  <c:pt idx="242">
                    <c:v>S</c:v>
                  </c:pt>
                  <c:pt idx="243">
                    <c:v>S</c:v>
                  </c:pt>
                  <c:pt idx="244">
                    <c:v>S</c:v>
                  </c:pt>
                  <c:pt idx="245">
                    <c:v>S</c:v>
                  </c:pt>
                  <c:pt idx="246">
                    <c:v>S</c:v>
                  </c:pt>
                  <c:pt idx="247">
                    <c:v>S</c:v>
                  </c:pt>
                  <c:pt idx="248">
                    <c:v>S</c:v>
                  </c:pt>
                  <c:pt idx="249">
                    <c:v>S</c:v>
                  </c:pt>
                  <c:pt idx="250">
                    <c:v>S</c:v>
                  </c:pt>
                  <c:pt idx="251">
                    <c:v>S</c:v>
                  </c:pt>
                  <c:pt idx="252">
                    <c:v>S</c:v>
                  </c:pt>
                  <c:pt idx="253">
                    <c:v>S</c:v>
                  </c:pt>
                  <c:pt idx="254">
                    <c:v>S</c:v>
                  </c:pt>
                  <c:pt idx="255">
                    <c:v>S</c:v>
                  </c:pt>
                  <c:pt idx="256">
                    <c:v>S</c:v>
                  </c:pt>
                  <c:pt idx="257">
                    <c:v>S</c:v>
                  </c:pt>
                  <c:pt idx="258">
                    <c:v>S</c:v>
                  </c:pt>
                  <c:pt idx="259">
                    <c:v>S</c:v>
                  </c:pt>
                  <c:pt idx="260">
                    <c:v>S</c:v>
                  </c:pt>
                  <c:pt idx="261">
                    <c:v>S</c:v>
                  </c:pt>
                  <c:pt idx="262">
                    <c:v>S</c:v>
                  </c:pt>
                  <c:pt idx="263">
                    <c:v>S</c:v>
                  </c:pt>
                  <c:pt idx="264">
                    <c:v>S</c:v>
                  </c:pt>
                  <c:pt idx="265">
                    <c:v>S</c:v>
                  </c:pt>
                  <c:pt idx="266">
                    <c:v>S</c:v>
                  </c:pt>
                  <c:pt idx="267">
                    <c:v>S</c:v>
                  </c:pt>
                  <c:pt idx="268">
                    <c:v>S</c:v>
                  </c:pt>
                  <c:pt idx="269">
                    <c:v>S</c:v>
                  </c:pt>
                  <c:pt idx="270">
                    <c:v>S</c:v>
                  </c:pt>
                  <c:pt idx="271">
                    <c:v>S</c:v>
                  </c:pt>
                  <c:pt idx="272">
                    <c:v>S</c:v>
                  </c:pt>
                  <c:pt idx="273">
                    <c:v>S</c:v>
                  </c:pt>
                  <c:pt idx="274">
                    <c:v>S</c:v>
                  </c:pt>
                  <c:pt idx="275">
                    <c:v>S</c:v>
                  </c:pt>
                  <c:pt idx="276">
                    <c:v>S</c:v>
                  </c:pt>
                  <c:pt idx="277">
                    <c:v>S</c:v>
                  </c:pt>
                  <c:pt idx="278">
                    <c:v>S</c:v>
                  </c:pt>
                  <c:pt idx="279">
                    <c:v>S</c:v>
                  </c:pt>
                  <c:pt idx="280">
                    <c:v>S</c:v>
                  </c:pt>
                  <c:pt idx="281">
                    <c:v>S</c:v>
                  </c:pt>
                  <c:pt idx="282">
                    <c:v>S</c:v>
                  </c:pt>
                  <c:pt idx="283">
                    <c:v>S</c:v>
                  </c:pt>
                  <c:pt idx="284">
                    <c:v>S</c:v>
                  </c:pt>
                  <c:pt idx="285">
                    <c:v>S</c:v>
                  </c:pt>
                  <c:pt idx="286">
                    <c:v>S</c:v>
                  </c:pt>
                  <c:pt idx="287">
                    <c:v>S</c:v>
                  </c:pt>
                  <c:pt idx="288">
                    <c:v>S</c:v>
                  </c:pt>
                  <c:pt idx="289">
                    <c:v>S</c:v>
                  </c:pt>
                  <c:pt idx="290">
                    <c:v>S</c:v>
                  </c:pt>
                  <c:pt idx="291">
                    <c:v>S</c:v>
                  </c:pt>
                  <c:pt idx="292">
                    <c:v>S</c:v>
                  </c:pt>
                  <c:pt idx="293">
                    <c:v>S</c:v>
                  </c:pt>
                  <c:pt idx="294">
                    <c:v>S</c:v>
                  </c:pt>
                  <c:pt idx="295">
                    <c:v>S</c:v>
                  </c:pt>
                  <c:pt idx="296">
                    <c:v>S</c:v>
                  </c:pt>
                  <c:pt idx="297">
                    <c:v>S</c:v>
                  </c:pt>
                  <c:pt idx="298">
                    <c:v>S</c:v>
                  </c:pt>
                  <c:pt idx="299">
                    <c:v>S</c:v>
                  </c:pt>
                  <c:pt idx="300">
                    <c:v>S</c:v>
                  </c:pt>
                  <c:pt idx="301">
                    <c:v>S</c:v>
                  </c:pt>
                  <c:pt idx="302">
                    <c:v>S</c:v>
                  </c:pt>
                  <c:pt idx="303">
                    <c:v>S</c:v>
                  </c:pt>
                  <c:pt idx="304">
                    <c:v>S</c:v>
                  </c:pt>
                  <c:pt idx="305">
                    <c:v>S</c:v>
                  </c:pt>
                  <c:pt idx="306">
                    <c:v>S</c:v>
                  </c:pt>
                  <c:pt idx="307">
                    <c:v>S</c:v>
                  </c:pt>
                  <c:pt idx="308">
                    <c:v>S</c:v>
                  </c:pt>
                  <c:pt idx="309">
                    <c:v>S</c:v>
                  </c:pt>
                  <c:pt idx="310">
                    <c:v>S</c:v>
                  </c:pt>
                  <c:pt idx="311">
                    <c:v>S</c:v>
                  </c:pt>
                  <c:pt idx="312">
                    <c:v>S</c:v>
                  </c:pt>
                  <c:pt idx="313">
                    <c:v>S</c:v>
                  </c:pt>
                  <c:pt idx="314">
                    <c:v>S</c:v>
                  </c:pt>
                  <c:pt idx="315">
                    <c:v>S</c:v>
                  </c:pt>
                  <c:pt idx="316">
                    <c:v>S</c:v>
                  </c:pt>
                  <c:pt idx="317">
                    <c:v>S</c:v>
                  </c:pt>
                  <c:pt idx="318">
                    <c:v>S</c:v>
                  </c:pt>
                  <c:pt idx="319">
                    <c:v>S</c:v>
                  </c:pt>
                  <c:pt idx="320">
                    <c:v>S</c:v>
                  </c:pt>
                  <c:pt idx="321">
                    <c:v>S</c:v>
                  </c:pt>
                  <c:pt idx="322">
                    <c:v>S</c:v>
                  </c:pt>
                  <c:pt idx="323">
                    <c:v>S</c:v>
                  </c:pt>
                  <c:pt idx="324">
                    <c:v>S</c:v>
                  </c:pt>
                  <c:pt idx="325">
                    <c:v>S</c:v>
                  </c:pt>
                  <c:pt idx="326">
                    <c:v>S</c:v>
                  </c:pt>
                  <c:pt idx="327">
                    <c:v>S</c:v>
                  </c:pt>
                  <c:pt idx="328">
                    <c:v>S</c:v>
                  </c:pt>
                  <c:pt idx="329">
                    <c:v>S</c:v>
                  </c:pt>
                  <c:pt idx="330">
                    <c:v>S</c:v>
                  </c:pt>
                  <c:pt idx="331">
                    <c:v>S</c:v>
                  </c:pt>
                  <c:pt idx="332">
                    <c:v>S</c:v>
                  </c:pt>
                  <c:pt idx="333">
                    <c:v>S</c:v>
                  </c:pt>
                  <c:pt idx="334">
                    <c:v>S</c:v>
                  </c:pt>
                  <c:pt idx="335">
                    <c:v>S</c:v>
                  </c:pt>
                  <c:pt idx="336">
                    <c:v>S</c:v>
                  </c:pt>
                  <c:pt idx="337">
                    <c:v>S</c:v>
                  </c:pt>
                  <c:pt idx="338">
                    <c:v>S</c:v>
                  </c:pt>
                  <c:pt idx="339">
                    <c:v>S</c:v>
                  </c:pt>
                  <c:pt idx="340">
                    <c:v>S</c:v>
                  </c:pt>
                  <c:pt idx="341">
                    <c:v>S</c:v>
                  </c:pt>
                  <c:pt idx="342">
                    <c:v>S</c:v>
                  </c:pt>
                  <c:pt idx="343">
                    <c:v>S</c:v>
                  </c:pt>
                  <c:pt idx="344">
                    <c:v>S</c:v>
                  </c:pt>
                  <c:pt idx="345">
                    <c:v>S</c:v>
                  </c:pt>
                  <c:pt idx="346">
                    <c:v>S</c:v>
                  </c:pt>
                  <c:pt idx="347">
                    <c:v>S</c:v>
                  </c:pt>
                  <c:pt idx="348">
                    <c:v>S</c:v>
                  </c:pt>
                  <c:pt idx="349">
                    <c:v>S</c:v>
                  </c:pt>
                  <c:pt idx="350">
                    <c:v>S</c:v>
                  </c:pt>
                  <c:pt idx="351">
                    <c:v>S</c:v>
                  </c:pt>
                  <c:pt idx="352">
                    <c:v>S</c:v>
                  </c:pt>
                  <c:pt idx="353">
                    <c:v>S</c:v>
                  </c:pt>
                  <c:pt idx="354">
                    <c:v>S</c:v>
                  </c:pt>
                  <c:pt idx="355">
                    <c:v>S</c:v>
                  </c:pt>
                  <c:pt idx="356">
                    <c:v>S</c:v>
                  </c:pt>
                  <c:pt idx="357">
                    <c:v>S</c:v>
                  </c:pt>
                  <c:pt idx="358">
                    <c:v>S</c:v>
                  </c:pt>
                  <c:pt idx="359">
                    <c:v>S</c:v>
                  </c:pt>
                  <c:pt idx="360">
                    <c:v>S</c:v>
                  </c:pt>
                  <c:pt idx="361">
                    <c:v>S</c:v>
                  </c:pt>
                  <c:pt idx="362">
                    <c:v>S</c:v>
                  </c:pt>
                  <c:pt idx="363">
                    <c:v>S</c:v>
                  </c:pt>
                  <c:pt idx="364">
                    <c:v>S</c:v>
                  </c:pt>
                  <c:pt idx="365">
                    <c:v>S</c:v>
                  </c:pt>
                  <c:pt idx="366">
                    <c:v>S</c:v>
                  </c:pt>
                  <c:pt idx="367">
                    <c:v>S</c:v>
                  </c:pt>
                  <c:pt idx="368">
                    <c:v>S</c:v>
                  </c:pt>
                  <c:pt idx="369">
                    <c:v>S</c:v>
                  </c:pt>
                  <c:pt idx="370">
                    <c:v>S</c:v>
                  </c:pt>
                  <c:pt idx="371">
                    <c:v>S</c:v>
                  </c:pt>
                  <c:pt idx="372">
                    <c:v>S</c:v>
                  </c:pt>
                  <c:pt idx="373">
                    <c:v>S</c:v>
                  </c:pt>
                  <c:pt idx="374">
                    <c:v>S</c:v>
                  </c:pt>
                  <c:pt idx="375">
                    <c:v>S</c:v>
                  </c:pt>
                  <c:pt idx="376">
                    <c:v>S</c:v>
                  </c:pt>
                  <c:pt idx="377">
                    <c:v>S</c:v>
                  </c:pt>
                  <c:pt idx="378">
                    <c:v>S</c:v>
                  </c:pt>
                  <c:pt idx="379">
                    <c:v>S</c:v>
                  </c:pt>
                  <c:pt idx="380">
                    <c:v>S</c:v>
                  </c:pt>
                  <c:pt idx="381">
                    <c:v>S</c:v>
                  </c:pt>
                  <c:pt idx="382">
                    <c:v>S</c:v>
                  </c:pt>
                  <c:pt idx="383">
                    <c:v>S</c:v>
                  </c:pt>
                  <c:pt idx="384">
                    <c:v>S</c:v>
                  </c:pt>
                  <c:pt idx="385">
                    <c:v>S</c:v>
                  </c:pt>
                  <c:pt idx="386">
                    <c:v>S</c:v>
                  </c:pt>
                  <c:pt idx="387">
                    <c:v>S</c:v>
                  </c:pt>
                  <c:pt idx="388">
                    <c:v>S</c:v>
                  </c:pt>
                  <c:pt idx="389">
                    <c:v>S</c:v>
                  </c:pt>
                  <c:pt idx="390">
                    <c:v>S</c:v>
                  </c:pt>
                  <c:pt idx="391">
                    <c:v>S</c:v>
                  </c:pt>
                  <c:pt idx="392">
                    <c:v>S</c:v>
                  </c:pt>
                  <c:pt idx="393">
                    <c:v>S</c:v>
                  </c:pt>
                  <c:pt idx="394">
                    <c:v>S</c:v>
                  </c:pt>
                  <c:pt idx="395">
                    <c:v>S</c:v>
                  </c:pt>
                  <c:pt idx="396">
                    <c:v>S</c:v>
                  </c:pt>
                  <c:pt idx="397">
                    <c:v>S</c:v>
                  </c:pt>
                  <c:pt idx="398">
                    <c:v>S</c:v>
                  </c:pt>
                  <c:pt idx="399">
                    <c:v>S</c:v>
                  </c:pt>
                  <c:pt idx="400">
                    <c:v>S</c:v>
                  </c:pt>
                  <c:pt idx="401">
                    <c:v>S</c:v>
                  </c:pt>
                  <c:pt idx="402">
                    <c:v>S</c:v>
                  </c:pt>
                  <c:pt idx="403">
                    <c:v>S</c:v>
                  </c:pt>
                  <c:pt idx="404">
                    <c:v>S</c:v>
                  </c:pt>
                  <c:pt idx="405">
                    <c:v>S</c:v>
                  </c:pt>
                  <c:pt idx="406">
                    <c:v>S</c:v>
                  </c:pt>
                  <c:pt idx="407">
                    <c:v>S</c:v>
                  </c:pt>
                  <c:pt idx="408">
                    <c:v>S</c:v>
                  </c:pt>
                  <c:pt idx="409">
                    <c:v>S</c:v>
                  </c:pt>
                  <c:pt idx="410">
                    <c:v>S</c:v>
                  </c:pt>
                  <c:pt idx="411">
                    <c:v>S</c:v>
                  </c:pt>
                  <c:pt idx="412">
                    <c:v>S</c:v>
                  </c:pt>
                  <c:pt idx="413">
                    <c:v>S</c:v>
                  </c:pt>
                  <c:pt idx="414">
                    <c:v>S</c:v>
                  </c:pt>
                  <c:pt idx="415">
                    <c:v>S</c:v>
                  </c:pt>
                  <c:pt idx="416">
                    <c:v>S</c:v>
                  </c:pt>
                  <c:pt idx="417">
                    <c:v>S</c:v>
                  </c:pt>
                  <c:pt idx="418">
                    <c:v>S</c:v>
                  </c:pt>
                  <c:pt idx="419">
                    <c:v>S</c:v>
                  </c:pt>
                  <c:pt idx="420">
                    <c:v>S</c:v>
                  </c:pt>
                  <c:pt idx="421">
                    <c:v>S</c:v>
                  </c:pt>
                  <c:pt idx="422">
                    <c:v>S</c:v>
                  </c:pt>
                  <c:pt idx="423">
                    <c:v>S</c:v>
                  </c:pt>
                  <c:pt idx="424">
                    <c:v>S</c:v>
                  </c:pt>
                  <c:pt idx="425">
                    <c:v>S</c:v>
                  </c:pt>
                  <c:pt idx="426">
                    <c:v>S</c:v>
                  </c:pt>
                  <c:pt idx="427">
                    <c:v>S</c:v>
                  </c:pt>
                  <c:pt idx="428">
                    <c:v>S</c:v>
                  </c:pt>
                  <c:pt idx="429">
                    <c:v>S</c:v>
                  </c:pt>
                  <c:pt idx="430">
                    <c:v>S</c:v>
                  </c:pt>
                  <c:pt idx="431">
                    <c:v>S</c:v>
                  </c:pt>
                  <c:pt idx="432">
                    <c:v>S</c:v>
                  </c:pt>
                  <c:pt idx="433">
                    <c:v>S </c:v>
                  </c:pt>
                  <c:pt idx="434">
                    <c:v>S</c:v>
                  </c:pt>
                  <c:pt idx="435">
                    <c:v>S</c:v>
                  </c:pt>
                  <c:pt idx="436">
                    <c:v>S</c:v>
                  </c:pt>
                  <c:pt idx="437">
                    <c:v>S</c:v>
                  </c:pt>
                  <c:pt idx="438">
                    <c:v>S</c:v>
                  </c:pt>
                  <c:pt idx="439">
                    <c:v>S</c:v>
                  </c:pt>
                  <c:pt idx="440">
                    <c:v>S</c:v>
                  </c:pt>
                  <c:pt idx="441">
                    <c:v>S</c:v>
                  </c:pt>
                  <c:pt idx="442">
                    <c:v>S</c:v>
                  </c:pt>
                  <c:pt idx="443">
                    <c:v>S</c:v>
                  </c:pt>
                  <c:pt idx="444">
                    <c:v>S</c:v>
                  </c:pt>
                  <c:pt idx="445">
                    <c:v>S</c:v>
                  </c:pt>
                  <c:pt idx="446">
                    <c:v>S</c:v>
                  </c:pt>
                  <c:pt idx="447">
                    <c:v>S</c:v>
                  </c:pt>
                  <c:pt idx="448">
                    <c:v>S</c:v>
                  </c:pt>
                  <c:pt idx="449">
                    <c:v>S</c:v>
                  </c:pt>
                  <c:pt idx="450">
                    <c:v>S</c:v>
                  </c:pt>
                  <c:pt idx="451">
                    <c:v>S</c:v>
                  </c:pt>
                  <c:pt idx="452">
                    <c:v>S</c:v>
                  </c:pt>
                  <c:pt idx="453">
                    <c:v>S</c:v>
                  </c:pt>
                  <c:pt idx="454">
                    <c:v>S</c:v>
                  </c:pt>
                  <c:pt idx="455">
                    <c:v>S</c:v>
                  </c:pt>
                  <c:pt idx="456">
                    <c:v>S</c:v>
                  </c:pt>
                  <c:pt idx="457">
                    <c:v>S</c:v>
                  </c:pt>
                  <c:pt idx="458">
                    <c:v>S</c:v>
                  </c:pt>
                  <c:pt idx="459">
                    <c:v>S</c:v>
                  </c:pt>
                  <c:pt idx="460">
                    <c:v>S</c:v>
                  </c:pt>
                  <c:pt idx="461">
                    <c:v>S</c:v>
                  </c:pt>
                  <c:pt idx="462">
                    <c:v>S</c:v>
                  </c:pt>
                  <c:pt idx="463">
                    <c:v>S</c:v>
                  </c:pt>
                  <c:pt idx="464">
                    <c:v>S</c:v>
                  </c:pt>
                  <c:pt idx="465">
                    <c:v>S</c:v>
                  </c:pt>
                  <c:pt idx="466">
                    <c:v>S</c:v>
                  </c:pt>
                  <c:pt idx="467">
                    <c:v>S</c:v>
                  </c:pt>
                  <c:pt idx="468">
                    <c:v>S</c:v>
                  </c:pt>
                  <c:pt idx="469">
                    <c:v>S</c:v>
                  </c:pt>
                  <c:pt idx="470">
                    <c:v>S</c:v>
                  </c:pt>
                  <c:pt idx="471">
                    <c:v>S</c:v>
                  </c:pt>
                  <c:pt idx="472">
                    <c:v>S</c:v>
                  </c:pt>
                  <c:pt idx="473">
                    <c:v>S</c:v>
                  </c:pt>
                  <c:pt idx="474">
                    <c:v>S</c:v>
                  </c:pt>
                  <c:pt idx="475">
                    <c:v>S</c:v>
                  </c:pt>
                  <c:pt idx="476">
                    <c:v>S</c:v>
                  </c:pt>
                  <c:pt idx="477">
                    <c:v>S</c:v>
                  </c:pt>
                  <c:pt idx="478">
                    <c:v>S</c:v>
                  </c:pt>
                  <c:pt idx="479">
                    <c:v>S</c:v>
                  </c:pt>
                  <c:pt idx="480">
                    <c:v>S</c:v>
                  </c:pt>
                  <c:pt idx="481">
                    <c:v>S</c:v>
                  </c:pt>
                  <c:pt idx="482">
                    <c:v>S</c:v>
                  </c:pt>
                  <c:pt idx="483">
                    <c:v>S</c:v>
                  </c:pt>
                  <c:pt idx="484">
                    <c:v>S</c:v>
                  </c:pt>
                  <c:pt idx="485">
                    <c:v>S</c:v>
                  </c:pt>
                  <c:pt idx="486">
                    <c:v>S</c:v>
                  </c:pt>
                  <c:pt idx="487">
                    <c:v>S</c:v>
                  </c:pt>
                  <c:pt idx="488">
                    <c:v>S</c:v>
                  </c:pt>
                  <c:pt idx="489">
                    <c:v>S</c:v>
                  </c:pt>
                  <c:pt idx="490">
                    <c:v>347.33 </c:v>
                  </c:pt>
                  <c:pt idx="491">
                    <c:v>M</c:v>
                  </c:pt>
                  <c:pt idx="492">
                    <c:v>M</c:v>
                  </c:pt>
                  <c:pt idx="493">
                    <c:v>8.00 </c:v>
                  </c:pt>
                  <c:pt idx="494">
                    <c:v>0.00 </c:v>
                  </c:pt>
                  <c:pt idx="495">
                    <c:v>1.00 </c:v>
                  </c:pt>
                  <c:pt idx="496">
                    <c:v>0.00 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0.00 </c:v>
                  </c:pt>
                  <c:pt idx="500">
                    <c:v>26.00 </c:v>
                  </c:pt>
                  <c:pt idx="501">
                    <c:v>0.00 </c:v>
                  </c:pt>
                  <c:pt idx="502">
                    <c:v>12.00 </c:v>
                  </c:pt>
                  <c:pt idx="503">
                    <c:v>0.00 </c:v>
                  </c:pt>
                  <c:pt idx="504">
                    <c:v>45.00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0.00 </c:v>
                  </c:pt>
                  <c:pt idx="508">
                    <c:v>80.00 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0.00 </c:v>
                  </c:pt>
                  <c:pt idx="512">
                    <c:v>0.00 </c:v>
                  </c:pt>
                  <c:pt idx="513">
                    <c:v>9.00 </c:v>
                  </c:pt>
                  <c:pt idx="514">
                    <c:v>0.00 </c:v>
                  </c:pt>
                  <c:pt idx="515">
                    <c:v>43.00 </c:v>
                  </c:pt>
                  <c:pt idx="516">
                    <c:v>0.00 </c:v>
                  </c:pt>
                  <c:pt idx="517">
                    <c:v>10.00 </c:v>
                  </c:pt>
                  <c:pt idx="518">
                    <c:v>107.00 </c:v>
                  </c:pt>
                  <c:pt idx="519">
                    <c:v>1.00 </c:v>
                  </c:pt>
                  <c:pt idx="520">
                    <c:v>17.00 </c:v>
                  </c:pt>
                  <c:pt idx="521">
                    <c:v>0.00 </c:v>
                  </c:pt>
                  <c:pt idx="522">
                    <c:v>0.00 </c:v>
                  </c:pt>
                  <c:pt idx="523">
                    <c:v>0.00 </c:v>
                  </c:pt>
                  <c:pt idx="524">
                    <c:v>59.00 </c:v>
                  </c:pt>
                  <c:pt idx="525">
                    <c:v>0.00 </c:v>
                  </c:pt>
                  <c:pt idx="526">
                    <c:v>2.00 </c:v>
                  </c:pt>
                  <c:pt idx="527">
                    <c:v>1.00 </c:v>
                  </c:pt>
                  <c:pt idx="528">
                    <c:v>5.00 </c:v>
                  </c:pt>
                  <c:pt idx="529">
                    <c:v>43.00 </c:v>
                  </c:pt>
                  <c:pt idx="530">
                    <c:v>3.00 </c:v>
                  </c:pt>
                  <c:pt idx="531">
                    <c:v>0.00 </c:v>
                  </c:pt>
                  <c:pt idx="532">
                    <c:v>21.00 </c:v>
                  </c:pt>
                  <c:pt idx="533">
                    <c:v>1.00 </c:v>
                  </c:pt>
                  <c:pt idx="534">
                    <c:v>6.00 </c:v>
                  </c:pt>
                  <c:pt idx="535">
                    <c:v>0.00 </c:v>
                  </c:pt>
                  <c:pt idx="536">
                    <c:v>1.00 </c:v>
                  </c:pt>
                  <c:pt idx="537">
                    <c:v>222.00 </c:v>
                  </c:pt>
                  <c:pt idx="538">
                    <c:v>146.00 </c:v>
                  </c:pt>
                  <c:pt idx="539">
                    <c:v>0.00 </c:v>
                  </c:pt>
                  <c:pt idx="540">
                    <c:v>0.00 </c:v>
                  </c:pt>
                  <c:pt idx="541">
                    <c:v>0.00 </c:v>
                  </c:pt>
                  <c:pt idx="542">
                    <c:v>3.00 </c:v>
                  </c:pt>
                  <c:pt idx="543">
                    <c:v>69.00 </c:v>
                  </c:pt>
                  <c:pt idx="544">
                    <c:v>4.00 </c:v>
                  </c:pt>
                  <c:pt idx="545">
                    <c:v>0.00 </c:v>
                  </c:pt>
                  <c:pt idx="546">
                    <c:v>181.00 </c:v>
                  </c:pt>
                  <c:pt idx="547">
                    <c:v>78.00 </c:v>
                  </c:pt>
                  <c:pt idx="548">
                    <c:v>8.00 </c:v>
                  </c:pt>
                  <c:pt idx="549">
                    <c:v>0.00 </c:v>
                  </c:pt>
                  <c:pt idx="550">
                    <c:v>23.00 </c:v>
                  </c:pt>
                  <c:pt idx="551">
                    <c:v>0.00 </c:v>
                  </c:pt>
                  <c:pt idx="552">
                    <c:v>0.00 </c:v>
                  </c:pt>
                  <c:pt idx="553">
                    <c:v>0.00 </c:v>
                  </c:pt>
                  <c:pt idx="554">
                    <c:v>72.00 </c:v>
                  </c:pt>
                  <c:pt idx="555">
                    <c:v>3.00 </c:v>
                  </c:pt>
                  <c:pt idx="556">
                    <c:v>5.00 </c:v>
                  </c:pt>
                  <c:pt idx="557">
                    <c:v>0.00 </c:v>
                  </c:pt>
                  <c:pt idx="558">
                    <c:v>0.00 </c:v>
                  </c:pt>
                  <c:pt idx="559">
                    <c:v>1.00 </c:v>
                  </c:pt>
                  <c:pt idx="560">
                    <c:v>0.00 </c:v>
                  </c:pt>
                  <c:pt idx="561">
                    <c:v>0.00 </c:v>
                  </c:pt>
                  <c:pt idx="562">
                    <c:v>1.00 </c:v>
                  </c:pt>
                  <c:pt idx="563">
                    <c:v>165.00 </c:v>
                  </c:pt>
                  <c:pt idx="564">
                    <c:v>1.00 </c:v>
                  </c:pt>
                  <c:pt idx="565">
                    <c:v>90.00 </c:v>
                  </c:pt>
                  <c:pt idx="566">
                    <c:v>0.00 </c:v>
                  </c:pt>
                  <c:pt idx="567">
                    <c:v>0.00 </c:v>
                  </c:pt>
                  <c:pt idx="568">
                    <c:v>6.00 </c:v>
                  </c:pt>
                  <c:pt idx="569">
                    <c:v>0.00 </c:v>
                  </c:pt>
                  <c:pt idx="570">
                    <c:v>M</c:v>
                  </c:pt>
                  <c:pt idx="571">
                    <c:v>1.00 </c:v>
                  </c:pt>
                  <c:pt idx="572">
                    <c:v>0.00 </c:v>
                  </c:pt>
                  <c:pt idx="573">
                    <c:v>24.00 </c:v>
                  </c:pt>
                  <c:pt idx="574">
                    <c:v>3.00 </c:v>
                  </c:pt>
                  <c:pt idx="575">
                    <c:v>0.00 </c:v>
                  </c:pt>
                  <c:pt idx="576">
                    <c:v>1.00 </c:v>
                  </c:pt>
                  <c:pt idx="577">
                    <c:v>7.00 </c:v>
                  </c:pt>
                  <c:pt idx="578">
                    <c:v>M</c:v>
                  </c:pt>
                  <c:pt idx="579">
                    <c:v>45.00 </c:v>
                  </c:pt>
                  <c:pt idx="580">
                    <c:v>0.00 </c:v>
                  </c:pt>
                  <c:pt idx="581">
                    <c:v>0.00 </c:v>
                  </c:pt>
                  <c:pt idx="582">
                    <c:v>8.00 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0.00 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11.00 </c:v>
                  </c:pt>
                  <c:pt idx="589">
                    <c:v>M</c:v>
                  </c:pt>
                  <c:pt idx="590">
                    <c:v>0.00 </c:v>
                  </c:pt>
                  <c:pt idx="591">
                    <c:v>17.00 </c:v>
                  </c:pt>
                  <c:pt idx="592">
                    <c:v>0.00 </c:v>
                  </c:pt>
                  <c:pt idx="593">
                    <c:v>11.00 </c:v>
                  </c:pt>
                  <c:pt idx="594">
                    <c:v>M</c:v>
                  </c:pt>
                  <c:pt idx="595">
                    <c:v>0.00 </c:v>
                  </c:pt>
                  <c:pt idx="596">
                    <c:v>1.00 </c:v>
                  </c:pt>
                  <c:pt idx="597">
                    <c:v>0.00 </c:v>
                  </c:pt>
                  <c:pt idx="598">
                    <c:v>10.00 </c:v>
                  </c:pt>
                  <c:pt idx="599">
                    <c:v>0.00 </c:v>
                  </c:pt>
                  <c:pt idx="600">
                    <c:v>0.00 </c:v>
                  </c:pt>
                  <c:pt idx="601">
                    <c:v>0.00 </c:v>
                  </c:pt>
                  <c:pt idx="602">
                    <c:v>M</c:v>
                  </c:pt>
                  <c:pt idx="603">
                    <c:v>1.00 </c:v>
                  </c:pt>
                  <c:pt idx="604">
                    <c:v>0.00 </c:v>
                  </c:pt>
                  <c:pt idx="605">
                    <c:v>0.00 </c:v>
                  </c:pt>
                  <c:pt idx="606">
                    <c:v>0.00 </c:v>
                  </c:pt>
                  <c:pt idx="607">
                    <c:v>12.00 </c:v>
                  </c:pt>
                  <c:pt idx="608">
                    <c:v>0.00 </c:v>
                  </c:pt>
                  <c:pt idx="609">
                    <c:v>0.00 </c:v>
                  </c:pt>
                  <c:pt idx="610">
                    <c:v>0.00 </c:v>
                  </c:pt>
                  <c:pt idx="611">
                    <c:v>6.00 </c:v>
                  </c:pt>
                  <c:pt idx="612">
                    <c:v>3.00 </c:v>
                  </c:pt>
                  <c:pt idx="613">
                    <c:v>22.00 </c:v>
                  </c:pt>
                  <c:pt idx="614">
                    <c:v>3.00 </c:v>
                  </c:pt>
                  <c:pt idx="615">
                    <c:v>M</c:v>
                  </c:pt>
                  <c:pt idx="616">
                    <c:v>0.00 </c:v>
                  </c:pt>
                </c:lvl>
                <c:lvl>
                  <c:pt idx="0">
                    <c:v>0.00 </c:v>
                  </c:pt>
                  <c:pt idx="1">
                    <c:v>124,000.00 </c:v>
                  </c:pt>
                  <c:pt idx="2">
                    <c:v>588,000.00 </c:v>
                  </c:pt>
                  <c:pt idx="3">
                    <c:v>97,000.00 </c:v>
                  </c:pt>
                  <c:pt idx="5">
                    <c:v>0.00 </c:v>
                  </c:pt>
                  <c:pt idx="6">
                    <c:v>0.00 </c:v>
                  </c:pt>
                  <c:pt idx="7">
                    <c:v>0.00 </c:v>
                  </c:pt>
                  <c:pt idx="8">
                    <c:v>266,000.00 </c:v>
                  </c:pt>
                  <c:pt idx="9">
                    <c:v>90,000.00 </c:v>
                  </c:pt>
                  <c:pt idx="10">
                    <c:v>88,000.00 </c:v>
                  </c:pt>
                  <c:pt idx="11">
                    <c:v>0.00 </c:v>
                  </c:pt>
                  <c:pt idx="12">
                    <c:v>24,000.00 </c:v>
                  </c:pt>
                  <c:pt idx="13">
                    <c:v>0.00 </c:v>
                  </c:pt>
                  <c:pt idx="14">
                    <c:v>0.00 </c:v>
                  </c:pt>
                  <c:pt idx="15">
                    <c:v>0.00 </c:v>
                  </c:pt>
                  <c:pt idx="16">
                    <c:v>0.00 </c:v>
                  </c:pt>
                  <c:pt idx="17">
                    <c:v>0.00 </c:v>
                  </c:pt>
                  <c:pt idx="18">
                    <c:v>0.00 </c:v>
                  </c:pt>
                  <c:pt idx="19">
                    <c:v>0.00 </c:v>
                  </c:pt>
                  <c:pt idx="20">
                    <c:v>0.00 </c:v>
                  </c:pt>
                  <c:pt idx="21">
                    <c:v>0.00 </c:v>
                  </c:pt>
                  <c:pt idx="22">
                    <c:v>0.00 </c:v>
                  </c:pt>
                  <c:pt idx="23">
                    <c:v>65,000.00 </c:v>
                  </c:pt>
                  <c:pt idx="25">
                    <c:v>0.00 </c:v>
                  </c:pt>
                  <c:pt idx="26">
                    <c:v>92,000.00 </c:v>
                  </c:pt>
                  <c:pt idx="27">
                    <c:v>111,000.00 </c:v>
                  </c:pt>
                  <c:pt idx="28">
                    <c:v>0.00 </c:v>
                  </c:pt>
                  <c:pt idx="29">
                    <c:v>0.00 </c:v>
                  </c:pt>
                  <c:pt idx="30">
                    <c:v>0.00 </c:v>
                  </c:pt>
                  <c:pt idx="31">
                    <c:v>0.00 </c:v>
                  </c:pt>
                  <c:pt idx="32">
                    <c:v>0.00 </c:v>
                  </c:pt>
                  <c:pt idx="33">
                    <c:v>0.00 </c:v>
                  </c:pt>
                  <c:pt idx="34">
                    <c:v>0.00 </c:v>
                  </c:pt>
                  <c:pt idx="35">
                    <c:v>0.00 </c:v>
                  </c:pt>
                  <c:pt idx="36">
                    <c:v>0.00 </c:v>
                  </c:pt>
                  <c:pt idx="37">
                    <c:v>878,000.00 </c:v>
                  </c:pt>
                  <c:pt idx="39">
                    <c:v>0.00 </c:v>
                  </c:pt>
                  <c:pt idx="40">
                    <c:v>0.00 </c:v>
                  </c:pt>
                  <c:pt idx="41">
                    <c:v>516,000.00 </c:v>
                  </c:pt>
                  <c:pt idx="42">
                    <c:v>15,000.00 </c:v>
                  </c:pt>
                  <c:pt idx="43">
                    <c:v>0.00 </c:v>
                  </c:pt>
                  <c:pt idx="44">
                    <c:v>0.00 </c:v>
                  </c:pt>
                  <c:pt idx="45">
                    <c:v>0.00 </c:v>
                  </c:pt>
                  <c:pt idx="46">
                    <c:v>159,000.00 </c:v>
                  </c:pt>
                  <c:pt idx="47">
                    <c:v>0.00 </c:v>
                  </c:pt>
                  <c:pt idx="48">
                    <c:v>247,000.00 </c:v>
                  </c:pt>
                  <c:pt idx="49">
                    <c:v>0.00 </c:v>
                  </c:pt>
                  <c:pt idx="50">
                    <c:v>0.00 </c:v>
                  </c:pt>
                  <c:pt idx="51">
                    <c:v>0.00 </c:v>
                  </c:pt>
                  <c:pt idx="52">
                    <c:v>0.00 </c:v>
                  </c:pt>
                  <c:pt idx="53">
                    <c:v>0.00 </c:v>
                  </c:pt>
                  <c:pt idx="54">
                    <c:v>1,120,000.00 </c:v>
                  </c:pt>
                  <c:pt idx="55">
                    <c:v>0.00 </c:v>
                  </c:pt>
                  <c:pt idx="56">
                    <c:v>0.00 </c:v>
                  </c:pt>
                  <c:pt idx="58">
                    <c:v>25,000.00 </c:v>
                  </c:pt>
                  <c:pt idx="59">
                    <c:v>0.00 </c:v>
                  </c:pt>
                  <c:pt idx="60">
                    <c:v>57,000.00 </c:v>
                  </c:pt>
                  <c:pt idx="61">
                    <c:v>375,000.00 </c:v>
                  </c:pt>
                  <c:pt idx="62">
                    <c:v>0.00 </c:v>
                  </c:pt>
                  <c:pt idx="63">
                    <c:v>30,000.00 </c:v>
                  </c:pt>
                  <c:pt idx="65">
                    <c:v>130,000.00 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324,000.00 </c:v>
                  </c:pt>
                  <c:pt idx="70">
                    <c:v>534,000.00 </c:v>
                  </c:pt>
                  <c:pt idx="71">
                    <c:v>47,000.00 </c:v>
                  </c:pt>
                  <c:pt idx="72">
                    <c:v>82,000.00 </c:v>
                  </c:pt>
                  <c:pt idx="73">
                    <c:v>215,000.00 </c:v>
                  </c:pt>
                  <c:pt idx="74">
                    <c:v>0.00 </c:v>
                  </c:pt>
                  <c:pt idx="75">
                    <c:v>0.00 </c:v>
                  </c:pt>
                  <c:pt idx="77">
                    <c:v>97,000.00 </c:v>
                  </c:pt>
                  <c:pt idx="78">
                    <c:v>25,000.00 </c:v>
                  </c:pt>
                  <c:pt idx="79">
                    <c:v>0.00 </c:v>
                  </c:pt>
                  <c:pt idx="80">
                    <c:v>989,000.00 </c:v>
                  </c:pt>
                  <c:pt idx="81">
                    <c:v>0.00 </c:v>
                  </c:pt>
                  <c:pt idx="82">
                    <c:v>13,000.00 </c:v>
                  </c:pt>
                  <c:pt idx="83">
                    <c:v>0.00 </c:v>
                  </c:pt>
                  <c:pt idx="84">
                    <c:v>0.00 </c:v>
                  </c:pt>
                  <c:pt idx="85">
                    <c:v>0.00 </c:v>
                  </c:pt>
                  <c:pt idx="86">
                    <c:v>0.00 </c:v>
                  </c:pt>
                  <c:pt idx="87">
                    <c:v>0.00 </c:v>
                  </c:pt>
                  <c:pt idx="88">
                    <c:v>0.00 </c:v>
                  </c:pt>
                  <c:pt idx="89">
                    <c:v>0.00 </c:v>
                  </c:pt>
                  <c:pt idx="90">
                    <c:v>39,000.00 </c:v>
                  </c:pt>
                  <c:pt idx="91">
                    <c:v>0.00 </c:v>
                  </c:pt>
                  <c:pt idx="92">
                    <c:v>0.00 </c:v>
                  </c:pt>
                  <c:pt idx="93">
                    <c:v>105,000.00 </c:v>
                  </c:pt>
                  <c:pt idx="94">
                    <c:v>0.00 </c:v>
                  </c:pt>
                  <c:pt idx="95">
                    <c:v>0.00 </c:v>
                  </c:pt>
                  <c:pt idx="96">
                    <c:v>197,000.00 </c:v>
                  </c:pt>
                  <c:pt idx="97">
                    <c:v>0.00 </c:v>
                  </c:pt>
                  <c:pt idx="98">
                    <c:v>0.00 </c:v>
                  </c:pt>
                  <c:pt idx="99">
                    <c:v>0.00 </c:v>
                  </c:pt>
                  <c:pt idx="100">
                    <c:v>0.00 </c:v>
                  </c:pt>
                  <c:pt idx="102">
                    <c:v>0.00 </c:v>
                  </c:pt>
                  <c:pt idx="103">
                    <c:v>0.00 </c:v>
                  </c:pt>
                  <c:pt idx="105">
                    <c:v>0.00 </c:v>
                  </c:pt>
                  <c:pt idx="106">
                    <c:v>0.00 </c:v>
                  </c:pt>
                  <c:pt idx="107">
                    <c:v>42,000.00 </c:v>
                  </c:pt>
                  <c:pt idx="108">
                    <c:v>0.00 </c:v>
                  </c:pt>
                  <c:pt idx="109">
                    <c:v>0.00 </c:v>
                  </c:pt>
                  <c:pt idx="110">
                    <c:v>711,000.00 </c:v>
                  </c:pt>
                  <c:pt idx="111">
                    <c:v>0.00 </c:v>
                  </c:pt>
                  <c:pt idx="112">
                    <c:v>0.00 </c:v>
                  </c:pt>
                  <c:pt idx="113">
                    <c:v>0.00 </c:v>
                  </c:pt>
                  <c:pt idx="114">
                    <c:v>281,000.00 </c:v>
                  </c:pt>
                  <c:pt idx="490">
                    <c:v>21,018,000.00 </c:v>
                  </c:pt>
                  <c:pt idx="493">
                    <c:v>472,000.00 </c:v>
                  </c:pt>
                  <c:pt idx="494">
                    <c:v>0.00 </c:v>
                  </c:pt>
                  <c:pt idx="495">
                    <c:v>94,000.00 </c:v>
                  </c:pt>
                  <c:pt idx="496">
                    <c:v>0.00 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0.00 </c:v>
                  </c:pt>
                  <c:pt idx="500">
                    <c:v>2,555,000.00 </c:v>
                  </c:pt>
                  <c:pt idx="501">
                    <c:v>0.00 </c:v>
                  </c:pt>
                  <c:pt idx="502">
                    <c:v>970,000.00 </c:v>
                  </c:pt>
                  <c:pt idx="503">
                    <c:v>0.00 </c:v>
                  </c:pt>
                  <c:pt idx="504">
                    <c:v>4,315,000.00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0.00 </c:v>
                  </c:pt>
                  <c:pt idx="508">
                    <c:v>8,107,000.00 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0.00 </c:v>
                  </c:pt>
                  <c:pt idx="512">
                    <c:v>0.00 </c:v>
                  </c:pt>
                  <c:pt idx="513">
                    <c:v>694,000.00 </c:v>
                  </c:pt>
                  <c:pt idx="514">
                    <c:v>0.00 </c:v>
                  </c:pt>
                  <c:pt idx="515">
                    <c:v>3,885,000.00 </c:v>
                  </c:pt>
                  <c:pt idx="516">
                    <c:v>0.00 </c:v>
                  </c:pt>
                  <c:pt idx="517">
                    <c:v>328,000.00 </c:v>
                  </c:pt>
                  <c:pt idx="518">
                    <c:v>7,650,000.00 </c:v>
                  </c:pt>
                  <c:pt idx="519">
                    <c:v>151,000.00 </c:v>
                  </c:pt>
                  <c:pt idx="520">
                    <c:v>1,399,000.00 </c:v>
                  </c:pt>
                  <c:pt idx="521">
                    <c:v>0.00 </c:v>
                  </c:pt>
                  <c:pt idx="522">
                    <c:v>0.00 </c:v>
                  </c:pt>
                  <c:pt idx="523">
                    <c:v>0.00 </c:v>
                  </c:pt>
                  <c:pt idx="524">
                    <c:v>5,618,000.00 </c:v>
                  </c:pt>
                  <c:pt idx="525">
                    <c:v>0.00 </c:v>
                  </c:pt>
                  <c:pt idx="526">
                    <c:v>73,000.00 </c:v>
                  </c:pt>
                  <c:pt idx="527">
                    <c:v>16,000.00 </c:v>
                  </c:pt>
                  <c:pt idx="528">
                    <c:v>150,000.00 </c:v>
                  </c:pt>
                  <c:pt idx="529">
                    <c:v>2,489,051,000.00 </c:v>
                  </c:pt>
                  <c:pt idx="530">
                    <c:v>50,661,000.00 </c:v>
                  </c:pt>
                  <c:pt idx="531">
                    <c:v>0.00 </c:v>
                  </c:pt>
                  <c:pt idx="532">
                    <c:v>1,994,000.00 </c:v>
                  </c:pt>
                  <c:pt idx="533">
                    <c:v>40,000.00 </c:v>
                  </c:pt>
                  <c:pt idx="534">
                    <c:v>375,938,000.00 </c:v>
                  </c:pt>
                  <c:pt idx="535">
                    <c:v>0.00 </c:v>
                  </c:pt>
                  <c:pt idx="536">
                    <c:v>44,000.00 </c:v>
                  </c:pt>
                  <c:pt idx="537">
                    <c:v>19,575,000.00 </c:v>
                  </c:pt>
                  <c:pt idx="538">
                    <c:v>14,622,000.00 </c:v>
                  </c:pt>
                  <c:pt idx="539">
                    <c:v>0.00 </c:v>
                  </c:pt>
                  <c:pt idx="540">
                    <c:v>0.00 </c:v>
                  </c:pt>
                  <c:pt idx="541">
                    <c:v>0.00 </c:v>
                  </c:pt>
                  <c:pt idx="542">
                    <c:v>386,000.00 </c:v>
                  </c:pt>
                  <c:pt idx="543">
                    <c:v>2,984,000.00 </c:v>
                  </c:pt>
                  <c:pt idx="544">
                    <c:v>143,000.00 </c:v>
                  </c:pt>
                  <c:pt idx="545">
                    <c:v>0.00 </c:v>
                  </c:pt>
                  <c:pt idx="546">
                    <c:v>13,063,000.00 </c:v>
                  </c:pt>
                  <c:pt idx="547">
                    <c:v>5,000,000.00 </c:v>
                  </c:pt>
                  <c:pt idx="548">
                    <c:v>570,000.00 </c:v>
                  </c:pt>
                  <c:pt idx="549">
                    <c:v>0.00 </c:v>
                  </c:pt>
                  <c:pt idx="550">
                    <c:v>110,000.00 </c:v>
                  </c:pt>
                  <c:pt idx="551">
                    <c:v>0.00 </c:v>
                  </c:pt>
                  <c:pt idx="552">
                    <c:v>0.00 </c:v>
                  </c:pt>
                  <c:pt idx="553">
                    <c:v>0.00 </c:v>
                  </c:pt>
                  <c:pt idx="554">
                    <c:v>7,548,000.00 </c:v>
                  </c:pt>
                  <c:pt idx="555">
                    <c:v>261,000.00 </c:v>
                  </c:pt>
                  <c:pt idx="556">
                    <c:v>1,227,000.00 </c:v>
                  </c:pt>
                  <c:pt idx="557">
                    <c:v>0.00 </c:v>
                  </c:pt>
                  <c:pt idx="558">
                    <c:v>0.00 </c:v>
                  </c:pt>
                  <c:pt idx="559">
                    <c:v>25,000.00 </c:v>
                  </c:pt>
                  <c:pt idx="560">
                    <c:v>0.00 </c:v>
                  </c:pt>
                  <c:pt idx="561">
                    <c:v>0.00 </c:v>
                  </c:pt>
                  <c:pt idx="562">
                    <c:v>38,000.00 </c:v>
                  </c:pt>
                  <c:pt idx="563">
                    <c:v>15,596,000.00 </c:v>
                  </c:pt>
                  <c:pt idx="564">
                    <c:v>270,000.00 </c:v>
                  </c:pt>
                  <c:pt idx="565">
                    <c:v>9,944,000.00 </c:v>
                  </c:pt>
                  <c:pt idx="566">
                    <c:v>0.00 </c:v>
                  </c:pt>
                  <c:pt idx="567">
                    <c:v>0.00 </c:v>
                  </c:pt>
                  <c:pt idx="568">
                    <c:v>371,000.00 </c:v>
                  </c:pt>
                  <c:pt idx="569">
                    <c:v>0.00 </c:v>
                  </c:pt>
                  <c:pt idx="571">
                    <c:v>198,000.00 </c:v>
                  </c:pt>
                  <c:pt idx="572">
                    <c:v>0.00 </c:v>
                  </c:pt>
                  <c:pt idx="573">
                    <c:v>1,817,000.00 </c:v>
                  </c:pt>
                  <c:pt idx="574">
                    <c:v>343,000.00 </c:v>
                  </c:pt>
                  <c:pt idx="575">
                    <c:v>0.00 </c:v>
                  </c:pt>
                  <c:pt idx="576">
                    <c:v>34,000.00 </c:v>
                  </c:pt>
                  <c:pt idx="577">
                    <c:v>345,000.00 </c:v>
                  </c:pt>
                  <c:pt idx="579">
                    <c:v>6,517,000.00 </c:v>
                  </c:pt>
                  <c:pt idx="580">
                    <c:v>0.00 </c:v>
                  </c:pt>
                  <c:pt idx="581">
                    <c:v>0.00 </c:v>
                  </c:pt>
                  <c:pt idx="582">
                    <c:v>1,467,000.00 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0.00 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1,335,000.00 </c:v>
                  </c:pt>
                  <c:pt idx="590">
                    <c:v>0.00 </c:v>
                  </c:pt>
                  <c:pt idx="591">
                    <c:v>1,034,000.00 </c:v>
                  </c:pt>
                  <c:pt idx="592">
                    <c:v>0.00 </c:v>
                  </c:pt>
                  <c:pt idx="593">
                    <c:v>608,000.00 </c:v>
                  </c:pt>
                  <c:pt idx="595">
                    <c:v>0.00 </c:v>
                  </c:pt>
                  <c:pt idx="596">
                    <c:v>132,000.00 </c:v>
                  </c:pt>
                  <c:pt idx="597">
                    <c:v>0.00 </c:v>
                  </c:pt>
                  <c:pt idx="598">
                    <c:v>118,000.00 </c:v>
                  </c:pt>
                  <c:pt idx="599">
                    <c:v>0.00 </c:v>
                  </c:pt>
                  <c:pt idx="600">
                    <c:v>0.00 </c:v>
                  </c:pt>
                  <c:pt idx="601">
                    <c:v>0.00 </c:v>
                  </c:pt>
                  <c:pt idx="603">
                    <c:v>104,000.00 </c:v>
                  </c:pt>
                  <c:pt idx="604">
                    <c:v>0.00 </c:v>
                  </c:pt>
                  <c:pt idx="605">
                    <c:v>0.00 </c:v>
                  </c:pt>
                  <c:pt idx="606">
                    <c:v>0.00 </c:v>
                  </c:pt>
                  <c:pt idx="607">
                    <c:v>1,325,000.00 </c:v>
                  </c:pt>
                  <c:pt idx="608">
                    <c:v>0.00 </c:v>
                  </c:pt>
                  <c:pt idx="609">
                    <c:v>0.00 </c:v>
                  </c:pt>
                  <c:pt idx="610">
                    <c:v>0.00 </c:v>
                  </c:pt>
                  <c:pt idx="611">
                    <c:v>818,304.00 </c:v>
                  </c:pt>
                  <c:pt idx="612">
                    <c:v>475,000.00 </c:v>
                  </c:pt>
                  <c:pt idx="613">
                    <c:v>800,000.00 </c:v>
                  </c:pt>
                  <c:pt idx="614">
                    <c:v>172,000.00 </c:v>
                  </c:pt>
                  <c:pt idx="616">
                    <c:v>0.00 </c:v>
                  </c:pt>
                </c:lvl>
                <c:lvl>
                  <c:pt idx="0">
                    <c:v>0.00 </c:v>
                  </c:pt>
                  <c:pt idx="1">
                    <c:v>3.00 </c:v>
                  </c:pt>
                  <c:pt idx="2">
                    <c:v>26.00 </c:v>
                  </c:pt>
                  <c:pt idx="3">
                    <c:v>404.50 </c:v>
                  </c:pt>
                  <c:pt idx="5">
                    <c:v>246.00 </c:v>
                  </c:pt>
                  <c:pt idx="6">
                    <c:v>11.00 </c:v>
                  </c:pt>
                  <c:pt idx="7">
                    <c:v>0.00 </c:v>
                  </c:pt>
                  <c:pt idx="8">
                    <c:v>1.00 </c:v>
                  </c:pt>
                  <c:pt idx="9">
                    <c:v>19.00 </c:v>
                  </c:pt>
                  <c:pt idx="10">
                    <c:v>111.00 </c:v>
                  </c:pt>
                  <c:pt idx="11">
                    <c:v>494.00 </c:v>
                  </c:pt>
                  <c:pt idx="12">
                    <c:v>33.00 </c:v>
                  </c:pt>
                  <c:pt idx="13">
                    <c:v>1.00 </c:v>
                  </c:pt>
                  <c:pt idx="14">
                    <c:v>0.00 </c:v>
                  </c:pt>
                  <c:pt idx="15">
                    <c:v>10.00 </c:v>
                  </c:pt>
                  <c:pt idx="16">
                    <c:v>4.00 </c:v>
                  </c:pt>
                  <c:pt idx="17">
                    <c:v>315.00 </c:v>
                  </c:pt>
                  <c:pt idx="18">
                    <c:v>0.00 </c:v>
                  </c:pt>
                  <c:pt idx="19">
                    <c:v>0.00 </c:v>
                  </c:pt>
                  <c:pt idx="20">
                    <c:v>2.00 </c:v>
                  </c:pt>
                  <c:pt idx="21">
                    <c:v>4.00 </c:v>
                  </c:pt>
                  <c:pt idx="22">
                    <c:v>0.00 </c:v>
                  </c:pt>
                  <c:pt idx="23">
                    <c:v>3.00 </c:v>
                  </c:pt>
                  <c:pt idx="25">
                    <c:v>12.00 </c:v>
                  </c:pt>
                  <c:pt idx="26">
                    <c:v>113.00 </c:v>
                  </c:pt>
                  <c:pt idx="27">
                    <c:v>156.00 </c:v>
                  </c:pt>
                  <c:pt idx="28">
                    <c:v>0.00 </c:v>
                  </c:pt>
                  <c:pt idx="29">
                    <c:v>2.00 </c:v>
                  </c:pt>
                  <c:pt idx="30">
                    <c:v>0.33 </c:v>
                  </c:pt>
                  <c:pt idx="31">
                    <c:v>1.00 </c:v>
                  </c:pt>
                  <c:pt idx="32">
                    <c:v>1.00 </c:v>
                  </c:pt>
                  <c:pt idx="33">
                    <c:v>0.00 </c:v>
                  </c:pt>
                  <c:pt idx="34">
                    <c:v>1.00 </c:v>
                  </c:pt>
                  <c:pt idx="35">
                    <c:v>4.00 </c:v>
                  </c:pt>
                  <c:pt idx="36">
                    <c:v>84.00 </c:v>
                  </c:pt>
                  <c:pt idx="37">
                    <c:v>2,391.00 </c:v>
                  </c:pt>
                  <c:pt idx="39">
                    <c:v>2.00 </c:v>
                  </c:pt>
                  <c:pt idx="40">
                    <c:v>0.00 </c:v>
                  </c:pt>
                  <c:pt idx="41">
                    <c:v>5.00 </c:v>
                  </c:pt>
                  <c:pt idx="42">
                    <c:v>143.00 </c:v>
                  </c:pt>
                  <c:pt idx="43">
                    <c:v>9.00 </c:v>
                  </c:pt>
                  <c:pt idx="44">
                    <c:v>8.00 </c:v>
                  </c:pt>
                  <c:pt idx="45">
                    <c:v>3.00 </c:v>
                  </c:pt>
                  <c:pt idx="46">
                    <c:v>8.00 </c:v>
                  </c:pt>
                  <c:pt idx="47">
                    <c:v>357.00 </c:v>
                  </c:pt>
                  <c:pt idx="48">
                    <c:v>13.00 </c:v>
                  </c:pt>
                  <c:pt idx="49">
                    <c:v>0.00 </c:v>
                  </c:pt>
                  <c:pt idx="50">
                    <c:v>3.00 </c:v>
                  </c:pt>
                  <c:pt idx="51">
                    <c:v>3.00 </c:v>
                  </c:pt>
                  <c:pt idx="52">
                    <c:v>159.00 </c:v>
                  </c:pt>
                  <c:pt idx="53">
                    <c:v>77.00 </c:v>
                  </c:pt>
                  <c:pt idx="54">
                    <c:v>68.00 </c:v>
                  </c:pt>
                  <c:pt idx="55">
                    <c:v>5.00 </c:v>
                  </c:pt>
                  <c:pt idx="56">
                    <c:v>1.00 </c:v>
                  </c:pt>
                  <c:pt idx="58">
                    <c:v>205.00 </c:v>
                  </c:pt>
                  <c:pt idx="59">
                    <c:v>0.00 </c:v>
                  </c:pt>
                  <c:pt idx="60">
                    <c:v>21.00 </c:v>
                  </c:pt>
                  <c:pt idx="61">
                    <c:v>0.00 </c:v>
                  </c:pt>
                  <c:pt idx="62">
                    <c:v>1.00 </c:v>
                  </c:pt>
                  <c:pt idx="63">
                    <c:v>9.00 </c:v>
                  </c:pt>
                  <c:pt idx="65">
                    <c:v>3.00 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2.00 </c:v>
                  </c:pt>
                  <c:pt idx="70">
                    <c:v>1.00 </c:v>
                  </c:pt>
                  <c:pt idx="71">
                    <c:v>259.00 </c:v>
                  </c:pt>
                  <c:pt idx="72">
                    <c:v>1.00 </c:v>
                  </c:pt>
                  <c:pt idx="73">
                    <c:v>191.00 </c:v>
                  </c:pt>
                  <c:pt idx="74">
                    <c:v>2.00 </c:v>
                  </c:pt>
                  <c:pt idx="75">
                    <c:v>7.00 </c:v>
                  </c:pt>
                  <c:pt idx="77">
                    <c:v>15.00 </c:v>
                  </c:pt>
                  <c:pt idx="78">
                    <c:v>21.00 </c:v>
                  </c:pt>
                  <c:pt idx="79">
                    <c:v>3.00 </c:v>
                  </c:pt>
                  <c:pt idx="80">
                    <c:v>566.00 </c:v>
                  </c:pt>
                  <c:pt idx="81">
                    <c:v>0.00 </c:v>
                  </c:pt>
                  <c:pt idx="82">
                    <c:v>64.00 </c:v>
                  </c:pt>
                  <c:pt idx="83">
                    <c:v>1.00 </c:v>
                  </c:pt>
                  <c:pt idx="84">
                    <c:v>0.00 </c:v>
                  </c:pt>
                  <c:pt idx="85">
                    <c:v>1.00 </c:v>
                  </c:pt>
                  <c:pt idx="86">
                    <c:v>4.00 </c:v>
                  </c:pt>
                  <c:pt idx="87">
                    <c:v>1.00 </c:v>
                  </c:pt>
                  <c:pt idx="88">
                    <c:v>2.00 </c:v>
                  </c:pt>
                  <c:pt idx="89">
                    <c:v>3.00 </c:v>
                  </c:pt>
                  <c:pt idx="90">
                    <c:v>2.00 </c:v>
                  </c:pt>
                  <c:pt idx="91">
                    <c:v>14.00 </c:v>
                  </c:pt>
                  <c:pt idx="92">
                    <c:v>10.00 </c:v>
                  </c:pt>
                  <c:pt idx="93">
                    <c:v>220.00 </c:v>
                  </c:pt>
                  <c:pt idx="94">
                    <c:v>7.00 </c:v>
                  </c:pt>
                  <c:pt idx="95">
                    <c:v>2.00 </c:v>
                  </c:pt>
                  <c:pt idx="96">
                    <c:v>33.00 </c:v>
                  </c:pt>
                  <c:pt idx="97">
                    <c:v>1.00 </c:v>
                  </c:pt>
                  <c:pt idx="98">
                    <c:v>10.00 </c:v>
                  </c:pt>
                  <c:pt idx="99">
                    <c:v>246.00 </c:v>
                  </c:pt>
                  <c:pt idx="100">
                    <c:v>29.00 </c:v>
                  </c:pt>
                  <c:pt idx="102">
                    <c:v>223.00 </c:v>
                  </c:pt>
                  <c:pt idx="103">
                    <c:v>20.00 </c:v>
                  </c:pt>
                  <c:pt idx="105">
                    <c:v>0.00 </c:v>
                  </c:pt>
                  <c:pt idx="106">
                    <c:v>0.00 </c:v>
                  </c:pt>
                  <c:pt idx="107">
                    <c:v>3.00 </c:v>
                  </c:pt>
                  <c:pt idx="108">
                    <c:v>4.00 </c:v>
                  </c:pt>
                  <c:pt idx="109">
                    <c:v>0.00 </c:v>
                  </c:pt>
                  <c:pt idx="110">
                    <c:v>3.00 </c:v>
                  </c:pt>
                  <c:pt idx="111">
                    <c:v>207.00 </c:v>
                  </c:pt>
                  <c:pt idx="112">
                    <c:v>2.00 </c:v>
                  </c:pt>
                  <c:pt idx="113">
                    <c:v>0.00 </c:v>
                  </c:pt>
                  <c:pt idx="114">
                    <c:v>0.00 </c:v>
                  </c:pt>
                  <c:pt idx="490">
                    <c:v>84,214.50 </c:v>
                  </c:pt>
                  <c:pt idx="493">
                    <c:v>23.00 </c:v>
                  </c:pt>
                  <c:pt idx="494">
                    <c:v>0.00 </c:v>
                  </c:pt>
                  <c:pt idx="495">
                    <c:v>7.00 </c:v>
                  </c:pt>
                  <c:pt idx="496">
                    <c:v>0.00 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0.00 </c:v>
                  </c:pt>
                  <c:pt idx="500">
                    <c:v>56.00 </c:v>
                  </c:pt>
                  <c:pt idx="501">
                    <c:v>0.00 </c:v>
                  </c:pt>
                  <c:pt idx="502">
                    <c:v>53.00 </c:v>
                  </c:pt>
                  <c:pt idx="503">
                    <c:v>0.00 </c:v>
                  </c:pt>
                  <c:pt idx="504">
                    <c:v>907.00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4.00 </c:v>
                  </c:pt>
                  <c:pt idx="508">
                    <c:v>1,054.00 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25.00 </c:v>
                  </c:pt>
                  <c:pt idx="512">
                    <c:v>7.00 </c:v>
                  </c:pt>
                  <c:pt idx="513">
                    <c:v>187.00 </c:v>
                  </c:pt>
                  <c:pt idx="514">
                    <c:v>0.00 </c:v>
                  </c:pt>
                  <c:pt idx="515">
                    <c:v>48.00 </c:v>
                  </c:pt>
                  <c:pt idx="516">
                    <c:v>0.00 </c:v>
                  </c:pt>
                  <c:pt idx="517">
                    <c:v>21.00 </c:v>
                  </c:pt>
                  <c:pt idx="518">
                    <c:v>671.00 </c:v>
                  </c:pt>
                  <c:pt idx="519">
                    <c:v>8.00 </c:v>
                  </c:pt>
                  <c:pt idx="520">
                    <c:v>109.00 </c:v>
                  </c:pt>
                  <c:pt idx="521">
                    <c:v>0.00 </c:v>
                  </c:pt>
                  <c:pt idx="522">
                    <c:v>1.00 </c:v>
                  </c:pt>
                  <c:pt idx="523">
                    <c:v>0.00 </c:v>
                  </c:pt>
                  <c:pt idx="524">
                    <c:v>517.00 </c:v>
                  </c:pt>
                  <c:pt idx="525">
                    <c:v>10.00 </c:v>
                  </c:pt>
                  <c:pt idx="526">
                    <c:v>2.00 </c:v>
                  </c:pt>
                  <c:pt idx="527">
                    <c:v>2.00 </c:v>
                  </c:pt>
                  <c:pt idx="528">
                    <c:v>12.00 </c:v>
                  </c:pt>
                  <c:pt idx="529">
                    <c:v>5.00 </c:v>
                  </c:pt>
                  <c:pt idx="530">
                    <c:v>45.00 </c:v>
                  </c:pt>
                  <c:pt idx="531">
                    <c:v>0.00 </c:v>
                  </c:pt>
                  <c:pt idx="532">
                    <c:v>1,048.00 </c:v>
                  </c:pt>
                  <c:pt idx="533">
                    <c:v>7.00 </c:v>
                  </c:pt>
                  <c:pt idx="534">
                    <c:v>75.00 </c:v>
                  </c:pt>
                  <c:pt idx="535">
                    <c:v>0.00 </c:v>
                  </c:pt>
                  <c:pt idx="536">
                    <c:v>1.00 </c:v>
                  </c:pt>
                  <c:pt idx="537">
                    <c:v>4,465.00 </c:v>
                  </c:pt>
                  <c:pt idx="538">
                    <c:v>224.00 </c:v>
                  </c:pt>
                  <c:pt idx="539">
                    <c:v>1.00 </c:v>
                  </c:pt>
                  <c:pt idx="540">
                    <c:v>0.00 </c:v>
                  </c:pt>
                  <c:pt idx="541">
                    <c:v>1.54 </c:v>
                  </c:pt>
                  <c:pt idx="542">
                    <c:v>14.00 </c:v>
                  </c:pt>
                  <c:pt idx="543">
                    <c:v>196.00 </c:v>
                  </c:pt>
                  <c:pt idx="544">
                    <c:v>12.00 </c:v>
                  </c:pt>
                  <c:pt idx="545">
                    <c:v>0.00 </c:v>
                  </c:pt>
                  <c:pt idx="546">
                    <c:v>917.00 </c:v>
                  </c:pt>
                  <c:pt idx="547">
                    <c:v>272.00 </c:v>
                  </c:pt>
                  <c:pt idx="548">
                    <c:v>51.00 </c:v>
                  </c:pt>
                  <c:pt idx="549">
                    <c:v>0.00 </c:v>
                  </c:pt>
                  <c:pt idx="550">
                    <c:v>146.00 </c:v>
                  </c:pt>
                  <c:pt idx="551">
                    <c:v>0.00 </c:v>
                  </c:pt>
                  <c:pt idx="552">
                    <c:v>0.00 </c:v>
                  </c:pt>
                  <c:pt idx="553">
                    <c:v>9.00 </c:v>
                  </c:pt>
                  <c:pt idx="554">
                    <c:v>287.00 </c:v>
                  </c:pt>
                  <c:pt idx="555">
                    <c:v>25.00 </c:v>
                  </c:pt>
                  <c:pt idx="556">
                    <c:v>4.00 </c:v>
                  </c:pt>
                  <c:pt idx="557">
                    <c:v>0.00 </c:v>
                  </c:pt>
                  <c:pt idx="558">
                    <c:v>0.00 </c:v>
                  </c:pt>
                  <c:pt idx="559">
                    <c:v>7.00 </c:v>
                  </c:pt>
                  <c:pt idx="560">
                    <c:v>0.00 </c:v>
                  </c:pt>
                  <c:pt idx="561">
                    <c:v>0.00 </c:v>
                  </c:pt>
                  <c:pt idx="562">
                    <c:v>3.00 </c:v>
                  </c:pt>
                  <c:pt idx="563">
                    <c:v>1,465.00 </c:v>
                  </c:pt>
                  <c:pt idx="564">
                    <c:v>13.00 </c:v>
                  </c:pt>
                  <c:pt idx="565">
                    <c:v>548.00 </c:v>
                  </c:pt>
                  <c:pt idx="566">
                    <c:v>0.00 </c:v>
                  </c:pt>
                  <c:pt idx="567">
                    <c:v>5.00 </c:v>
                  </c:pt>
                  <c:pt idx="568">
                    <c:v>1,047.00 </c:v>
                  </c:pt>
                  <c:pt idx="569">
                    <c:v>0.00 </c:v>
                  </c:pt>
                  <c:pt idx="571">
                    <c:v>1.00 </c:v>
                  </c:pt>
                  <c:pt idx="572">
                    <c:v>0.00 </c:v>
                  </c:pt>
                  <c:pt idx="573">
                    <c:v>3,159.00 </c:v>
                  </c:pt>
                  <c:pt idx="574">
                    <c:v>92.00 </c:v>
                  </c:pt>
                  <c:pt idx="575">
                    <c:v>0.00 </c:v>
                  </c:pt>
                  <c:pt idx="576">
                    <c:v>42.00 </c:v>
                  </c:pt>
                  <c:pt idx="577">
                    <c:v>13.00 </c:v>
                  </c:pt>
                  <c:pt idx="579">
                    <c:v>9.00 </c:v>
                  </c:pt>
                  <c:pt idx="580">
                    <c:v>34.00 </c:v>
                  </c:pt>
                  <c:pt idx="581">
                    <c:v>46.00 </c:v>
                  </c:pt>
                  <c:pt idx="582">
                    <c:v>23.00 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265.00 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635.00 </c:v>
                  </c:pt>
                  <c:pt idx="590">
                    <c:v>0.00 </c:v>
                  </c:pt>
                  <c:pt idx="591">
                    <c:v>297.00 </c:v>
                  </c:pt>
                  <c:pt idx="592">
                    <c:v>0.00 </c:v>
                  </c:pt>
                  <c:pt idx="593">
                    <c:v>316.00 </c:v>
                  </c:pt>
                  <c:pt idx="595">
                    <c:v>0.00 </c:v>
                  </c:pt>
                  <c:pt idx="596">
                    <c:v>3.00 </c:v>
                  </c:pt>
                  <c:pt idx="597">
                    <c:v>0.00 </c:v>
                  </c:pt>
                  <c:pt idx="598">
                    <c:v>5,353.00 </c:v>
                  </c:pt>
                  <c:pt idx="599">
                    <c:v>0.00 </c:v>
                  </c:pt>
                  <c:pt idx="600">
                    <c:v>0.00 </c:v>
                  </c:pt>
                  <c:pt idx="601">
                    <c:v>0.00 </c:v>
                  </c:pt>
                  <c:pt idx="603">
                    <c:v>1.00 </c:v>
                  </c:pt>
                  <c:pt idx="604">
                    <c:v>1.00 </c:v>
                  </c:pt>
                  <c:pt idx="605">
                    <c:v>318.00 </c:v>
                  </c:pt>
                  <c:pt idx="606">
                    <c:v>0.00 </c:v>
                  </c:pt>
                  <c:pt idx="607">
                    <c:v>30.00 </c:v>
                  </c:pt>
                  <c:pt idx="608">
                    <c:v>15.00 </c:v>
                  </c:pt>
                  <c:pt idx="609">
                    <c:v>0.00 </c:v>
                  </c:pt>
                  <c:pt idx="610">
                    <c:v>4.00 </c:v>
                  </c:pt>
                  <c:pt idx="611">
                    <c:v>27.00 </c:v>
                  </c:pt>
                  <c:pt idx="612">
                    <c:v>11.00 </c:v>
                  </c:pt>
                  <c:pt idx="613">
                    <c:v>567.00 </c:v>
                  </c:pt>
                  <c:pt idx="614">
                    <c:v>6.00 </c:v>
                  </c:pt>
                  <c:pt idx="616">
                    <c:v>0.00 </c:v>
                  </c:pt>
                </c:lvl>
                <c:lvl>
                  <c:pt idx="0">
                    <c:v>0.00 </c:v>
                  </c:pt>
                  <c:pt idx="1">
                    <c:v>17,000.00 </c:v>
                  </c:pt>
                  <c:pt idx="2">
                    <c:v>1,442,000.00 </c:v>
                  </c:pt>
                  <c:pt idx="3">
                    <c:v>25,126,000.00 </c:v>
                  </c:pt>
                  <c:pt idx="5">
                    <c:v>22,472,000.00 </c:v>
                  </c:pt>
                  <c:pt idx="6">
                    <c:v>2,892,000.00 </c:v>
                  </c:pt>
                  <c:pt idx="7">
                    <c:v>0.00 </c:v>
                  </c:pt>
                  <c:pt idx="8">
                    <c:v>266,000.00 </c:v>
                  </c:pt>
                  <c:pt idx="9">
                    <c:v>4,631,000.00 </c:v>
                  </c:pt>
                  <c:pt idx="10">
                    <c:v>9,869,000.00 </c:v>
                  </c:pt>
                  <c:pt idx="11">
                    <c:v>19,213,000.00 </c:v>
                  </c:pt>
                  <c:pt idx="12">
                    <c:v>1,215,000.00 </c:v>
                  </c:pt>
                  <c:pt idx="13">
                    <c:v>91,000.00 </c:v>
                  </c:pt>
                  <c:pt idx="14">
                    <c:v>0.00 </c:v>
                  </c:pt>
                  <c:pt idx="15">
                    <c:v>346,000.00 </c:v>
                  </c:pt>
                  <c:pt idx="16">
                    <c:v>399,000.00 </c:v>
                  </c:pt>
                  <c:pt idx="17">
                    <c:v>40,505,000.00 </c:v>
                  </c:pt>
                  <c:pt idx="18">
                    <c:v>0.00 </c:v>
                  </c:pt>
                  <c:pt idx="19">
                    <c:v>0.00 </c:v>
                  </c:pt>
                  <c:pt idx="20">
                    <c:v>120,000.00 </c:v>
                  </c:pt>
                  <c:pt idx="21">
                    <c:v>214,000.00 </c:v>
                  </c:pt>
                  <c:pt idx="22">
                    <c:v>0.00 </c:v>
                  </c:pt>
                  <c:pt idx="23">
                    <c:v>111,000.00 </c:v>
                  </c:pt>
                  <c:pt idx="25">
                    <c:v>452,000.00 </c:v>
                  </c:pt>
                  <c:pt idx="26">
                    <c:v>4,891,000.00 </c:v>
                  </c:pt>
                  <c:pt idx="27">
                    <c:v>7,800,000.00 </c:v>
                  </c:pt>
                  <c:pt idx="28">
                    <c:v>0.00 </c:v>
                  </c:pt>
                  <c:pt idx="29">
                    <c:v>54,000.00 </c:v>
                  </c:pt>
                  <c:pt idx="30">
                    <c:v>22,000.00 </c:v>
                  </c:pt>
                  <c:pt idx="31">
                    <c:v>59,000.00 </c:v>
                  </c:pt>
                  <c:pt idx="32">
                    <c:v>717,000.00 </c:v>
                  </c:pt>
                  <c:pt idx="33">
                    <c:v>0.00 </c:v>
                  </c:pt>
                  <c:pt idx="34">
                    <c:v>2,000.00 </c:v>
                  </c:pt>
                  <c:pt idx="35">
                    <c:v>146,000.00 </c:v>
                  </c:pt>
                  <c:pt idx="36">
                    <c:v>10,509,000.00 </c:v>
                  </c:pt>
                  <c:pt idx="37">
                    <c:v>99,105,000.00 </c:v>
                  </c:pt>
                  <c:pt idx="39">
                    <c:v>59,000.00 </c:v>
                  </c:pt>
                  <c:pt idx="40">
                    <c:v>0.00 </c:v>
                  </c:pt>
                  <c:pt idx="41">
                    <c:v>495,000.00 </c:v>
                  </c:pt>
                  <c:pt idx="42">
                    <c:v>5,165,000.00 </c:v>
                  </c:pt>
                  <c:pt idx="43">
                    <c:v>129,000.00 </c:v>
                  </c:pt>
                  <c:pt idx="44">
                    <c:v>1,049,000.00 </c:v>
                  </c:pt>
                  <c:pt idx="45">
                    <c:v>163,000.00 </c:v>
                  </c:pt>
                  <c:pt idx="46">
                    <c:v>312,000.00 </c:v>
                  </c:pt>
                  <c:pt idx="47">
                    <c:v>17,631,000.00 </c:v>
                  </c:pt>
                  <c:pt idx="48">
                    <c:v>331,000.00 </c:v>
                  </c:pt>
                  <c:pt idx="49">
                    <c:v>0.00 </c:v>
                  </c:pt>
                  <c:pt idx="50">
                    <c:v>85,000.00 </c:v>
                  </c:pt>
                  <c:pt idx="51">
                    <c:v>89,000.00 </c:v>
                  </c:pt>
                  <c:pt idx="52">
                    <c:v>37,654,000.00 </c:v>
                  </c:pt>
                  <c:pt idx="53">
                    <c:v>2,234,000.00 </c:v>
                  </c:pt>
                  <c:pt idx="54">
                    <c:v>12,596,000.00 </c:v>
                  </c:pt>
                  <c:pt idx="55">
                    <c:v>2,356,000.00 </c:v>
                  </c:pt>
                  <c:pt idx="56">
                    <c:v>39,000.00 </c:v>
                  </c:pt>
                  <c:pt idx="58">
                    <c:v>9,333,000.00 </c:v>
                  </c:pt>
                  <c:pt idx="59">
                    <c:v>0.00 </c:v>
                  </c:pt>
                  <c:pt idx="60">
                    <c:v>1,000,000.00 </c:v>
                  </c:pt>
                  <c:pt idx="61">
                    <c:v>0.00 </c:v>
                  </c:pt>
                  <c:pt idx="62">
                    <c:v>184,000.00 </c:v>
                  </c:pt>
                  <c:pt idx="63">
                    <c:v>599,000.00 </c:v>
                  </c:pt>
                  <c:pt idx="65">
                    <c:v>104,000.00 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46,000.00 </c:v>
                  </c:pt>
                  <c:pt idx="70">
                    <c:v>14,000.00 </c:v>
                  </c:pt>
                  <c:pt idx="71">
                    <c:v>7,742,000.00 </c:v>
                  </c:pt>
                  <c:pt idx="72">
                    <c:v>95,000.00 </c:v>
                  </c:pt>
                  <c:pt idx="73">
                    <c:v>7,355,000.00 </c:v>
                  </c:pt>
                  <c:pt idx="74">
                    <c:v>129,000.00 </c:v>
                  </c:pt>
                  <c:pt idx="75">
                    <c:v>363,000.00 </c:v>
                  </c:pt>
                  <c:pt idx="77">
                    <c:v>378,000.00 </c:v>
                  </c:pt>
                  <c:pt idx="78">
                    <c:v>942,000.00 </c:v>
                  </c:pt>
                  <c:pt idx="79">
                    <c:v>56,000.00 </c:v>
                  </c:pt>
                  <c:pt idx="80">
                    <c:v>56,163,000.00 </c:v>
                  </c:pt>
                  <c:pt idx="81">
                    <c:v>0.00 </c:v>
                  </c:pt>
                  <c:pt idx="82">
                    <c:v>2,163,000.00 </c:v>
                  </c:pt>
                  <c:pt idx="83">
                    <c:v>296,000.00 </c:v>
                  </c:pt>
                  <c:pt idx="84">
                    <c:v>0.00 </c:v>
                  </c:pt>
                  <c:pt idx="85">
                    <c:v>26,000.00 </c:v>
                  </c:pt>
                  <c:pt idx="86">
                    <c:v>206,000.00 </c:v>
                  </c:pt>
                  <c:pt idx="87">
                    <c:v>103,000.00 </c:v>
                  </c:pt>
                  <c:pt idx="88">
                    <c:v>24,000.00 </c:v>
                  </c:pt>
                  <c:pt idx="89">
                    <c:v>142,000.00 </c:v>
                  </c:pt>
                  <c:pt idx="90">
                    <c:v>82,000.00 </c:v>
                  </c:pt>
                  <c:pt idx="91">
                    <c:v>739,000.00 </c:v>
                  </c:pt>
                  <c:pt idx="92">
                    <c:v>642,000.00 </c:v>
                  </c:pt>
                  <c:pt idx="93">
                    <c:v>7,629,000.00 </c:v>
                  </c:pt>
                  <c:pt idx="94">
                    <c:v>463,000.00 </c:v>
                  </c:pt>
                  <c:pt idx="95">
                    <c:v>33,000.00 </c:v>
                  </c:pt>
                  <c:pt idx="96">
                    <c:v>1,497,000.00 </c:v>
                  </c:pt>
                  <c:pt idx="97">
                    <c:v>83,000.00 </c:v>
                  </c:pt>
                  <c:pt idx="98">
                    <c:v>292,000.00 </c:v>
                  </c:pt>
                  <c:pt idx="99">
                    <c:v>13,094,000.00 </c:v>
                  </c:pt>
                  <c:pt idx="100">
                    <c:v>1,434,000.00 </c:v>
                  </c:pt>
                  <c:pt idx="102">
                    <c:v>10,535,000.00 </c:v>
                  </c:pt>
                  <c:pt idx="103">
                    <c:v>944,000.00 </c:v>
                  </c:pt>
                  <c:pt idx="105">
                    <c:v>0.00 </c:v>
                  </c:pt>
                  <c:pt idx="106">
                    <c:v>0.00 </c:v>
                  </c:pt>
                  <c:pt idx="107">
                    <c:v>139,000.00 </c:v>
                  </c:pt>
                  <c:pt idx="108">
                    <c:v>170,000.00 </c:v>
                  </c:pt>
                  <c:pt idx="109">
                    <c:v>0.00 </c:v>
                  </c:pt>
                  <c:pt idx="110">
                    <c:v>339,000.00 </c:v>
                  </c:pt>
                  <c:pt idx="111">
                    <c:v>297,000.00 </c:v>
                  </c:pt>
                  <c:pt idx="112">
                    <c:v>38,000.00 </c:v>
                  </c:pt>
                  <c:pt idx="113">
                    <c:v>0.00 </c:v>
                  </c:pt>
                  <c:pt idx="114">
                    <c:v>0.00 </c:v>
                  </c:pt>
                  <c:pt idx="490">
                    <c:v>5,361,453,000.00 </c:v>
                  </c:pt>
                  <c:pt idx="493">
                    <c:v>1,920,000.00 </c:v>
                  </c:pt>
                  <c:pt idx="494">
                    <c:v>0.00 </c:v>
                  </c:pt>
                  <c:pt idx="495">
                    <c:v>453,000.00 </c:v>
                  </c:pt>
                  <c:pt idx="496">
                    <c:v>0.00 </c:v>
                  </c:pt>
                  <c:pt idx="497">
                    <c:v>0.00 </c:v>
                  </c:pt>
                  <c:pt idx="498">
                    <c:v>0.00 </c:v>
                  </c:pt>
                  <c:pt idx="499">
                    <c:v>0.00 </c:v>
                  </c:pt>
                  <c:pt idx="500">
                    <c:v>6,701,000.00 </c:v>
                  </c:pt>
                  <c:pt idx="501">
                    <c:v>0.00 </c:v>
                  </c:pt>
                  <c:pt idx="502">
                    <c:v>4,179,000.00 </c:v>
                  </c:pt>
                  <c:pt idx="503">
                    <c:v>0.00 </c:v>
                  </c:pt>
                  <c:pt idx="504">
                    <c:v>106,915,000.00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217,000.00 </c:v>
                  </c:pt>
                  <c:pt idx="508">
                    <c:v>97,651,000.00 </c:v>
                  </c:pt>
                  <c:pt idx="509">
                    <c:v>0.00 </c:v>
                  </c:pt>
                  <c:pt idx="510">
                    <c:v>0.00 </c:v>
                  </c:pt>
                  <c:pt idx="511">
                    <c:v>2,262,000.00 </c:v>
                  </c:pt>
                  <c:pt idx="512">
                    <c:v>93,000.00 </c:v>
                  </c:pt>
                  <c:pt idx="513">
                    <c:v>21,489,000.00 </c:v>
                  </c:pt>
                  <c:pt idx="514">
                    <c:v>0.00 </c:v>
                  </c:pt>
                  <c:pt idx="515">
                    <c:v>5,000.00 </c:v>
                  </c:pt>
                  <c:pt idx="516">
                    <c:v>0.00 </c:v>
                  </c:pt>
                  <c:pt idx="517">
                    <c:v>1,070,000.00 </c:v>
                  </c:pt>
                  <c:pt idx="518">
                    <c:v>67,906,000.00 </c:v>
                  </c:pt>
                  <c:pt idx="519">
                    <c:v>282,000.00 </c:v>
                  </c:pt>
                  <c:pt idx="520">
                    <c:v>11,322,000.00 </c:v>
                  </c:pt>
                  <c:pt idx="521">
                    <c:v>0.00 </c:v>
                  </c:pt>
                  <c:pt idx="522">
                    <c:v>65,000.00 </c:v>
                  </c:pt>
                  <c:pt idx="523">
                    <c:v>0.00 </c:v>
                  </c:pt>
                  <c:pt idx="524">
                    <c:v>58,464,000.00 </c:v>
                  </c:pt>
                  <c:pt idx="525">
                    <c:v>51,000.00 </c:v>
                  </c:pt>
                  <c:pt idx="526">
                    <c:v>73,000.00 </c:v>
                  </c:pt>
                  <c:pt idx="527">
                    <c:v>81,000.00 </c:v>
                  </c:pt>
                  <c:pt idx="528">
                    <c:v>1,086,260.71 </c:v>
                  </c:pt>
                  <c:pt idx="529">
                    <c:v>49,539,000.00 </c:v>
                  </c:pt>
                  <c:pt idx="530">
                    <c:v>466,000.00 </c:v>
                  </c:pt>
                  <c:pt idx="531">
                    <c:v>0.00 </c:v>
                  </c:pt>
                  <c:pt idx="532">
                    <c:v>85,627,000.00 </c:v>
                  </c:pt>
                  <c:pt idx="533">
                    <c:v>2,275,000.00 </c:v>
                  </c:pt>
                  <c:pt idx="534">
                    <c:v>8,580,000.00 </c:v>
                  </c:pt>
                  <c:pt idx="535">
                    <c:v>0.00 </c:v>
                  </c:pt>
                  <c:pt idx="536">
                    <c:v>74,000.00 </c:v>
                  </c:pt>
                  <c:pt idx="537">
                    <c:v>378,367,000.00 </c:v>
                  </c:pt>
                  <c:pt idx="538">
                    <c:v>15,857,000.00 </c:v>
                  </c:pt>
                  <c:pt idx="539">
                    <c:v>18,000.00 </c:v>
                  </c:pt>
                  <c:pt idx="540">
                    <c:v>0.00 </c:v>
                  </c:pt>
                  <c:pt idx="541">
                    <c:v>316,000.00 </c:v>
                  </c:pt>
                  <c:pt idx="542">
                    <c:v>1,552,000.00 </c:v>
                  </c:pt>
                  <c:pt idx="543">
                    <c:v>15,351,000.00 </c:v>
                  </c:pt>
                  <c:pt idx="544">
                    <c:v>281,000.00 </c:v>
                  </c:pt>
                  <c:pt idx="545">
                    <c:v>0.00 </c:v>
                  </c:pt>
                  <c:pt idx="546">
                    <c:v>85,435,000.00 </c:v>
                  </c:pt>
                  <c:pt idx="547">
                    <c:v>13,177,000.00 </c:v>
                  </c:pt>
                  <c:pt idx="548">
                    <c:v>3,462,000.00 </c:v>
                  </c:pt>
                  <c:pt idx="549">
                    <c:v>0.00 </c:v>
                  </c:pt>
                  <c:pt idx="550">
                    <c:v>936,000.00 </c:v>
                  </c:pt>
                  <c:pt idx="551">
                    <c:v>0.00 </c:v>
                  </c:pt>
                  <c:pt idx="552">
                    <c:v>0.00 </c:v>
                  </c:pt>
                  <c:pt idx="553">
                    <c:v>1,210,870.00 </c:v>
                  </c:pt>
                  <c:pt idx="554">
                    <c:v>25,315,000.00 </c:v>
                  </c:pt>
                  <c:pt idx="555">
                    <c:v>2,447,000.00 </c:v>
                  </c:pt>
                  <c:pt idx="556">
                    <c:v>457,000.00 </c:v>
                  </c:pt>
                  <c:pt idx="557">
                    <c:v>0.00 </c:v>
                  </c:pt>
                  <c:pt idx="558">
                    <c:v>0.00 </c:v>
                  </c:pt>
                  <c:pt idx="559">
                    <c:v>158,000.00 </c:v>
                  </c:pt>
                  <c:pt idx="560">
                    <c:v>0.00 </c:v>
                  </c:pt>
                  <c:pt idx="561">
                    <c:v>0.00 </c:v>
                  </c:pt>
                  <c:pt idx="562">
                    <c:v>227,000.00 </c:v>
                  </c:pt>
                  <c:pt idx="563">
                    <c:v>137,774,000.00 </c:v>
                  </c:pt>
                  <c:pt idx="564">
                    <c:v>560,000.00 </c:v>
                  </c:pt>
                  <c:pt idx="565">
                    <c:v>62,564,000.00 </c:v>
                  </c:pt>
                  <c:pt idx="566">
                    <c:v>0.00 </c:v>
                  </c:pt>
                  <c:pt idx="567">
                    <c:v>336,000.00 </c:v>
                  </c:pt>
                  <c:pt idx="568">
                    <c:v>56,446,000.00 </c:v>
                  </c:pt>
                  <c:pt idx="569">
                    <c:v>0.00 </c:v>
                  </c:pt>
                  <c:pt idx="571">
                    <c:v>198,000.00 </c:v>
                  </c:pt>
                  <c:pt idx="572">
                    <c:v>0.00 </c:v>
                  </c:pt>
                  <c:pt idx="573">
                    <c:v>392,019,000.00 </c:v>
                  </c:pt>
                  <c:pt idx="574">
                    <c:v>13,652,000.00 </c:v>
                  </c:pt>
                  <c:pt idx="575">
                    <c:v>0.00 </c:v>
                  </c:pt>
                  <c:pt idx="576">
                    <c:v>2,996,000.00 </c:v>
                  </c:pt>
                  <c:pt idx="577">
                    <c:v>647,000.00 </c:v>
                  </c:pt>
                  <c:pt idx="579">
                    <c:v>1,123,000.00 </c:v>
                  </c:pt>
                  <c:pt idx="580">
                    <c:v>4,137,000.00 </c:v>
                  </c:pt>
                  <c:pt idx="581">
                    <c:v>4,617,000.00 </c:v>
                  </c:pt>
                  <c:pt idx="582">
                    <c:v>2,792,000.00 </c:v>
                  </c:pt>
                  <c:pt idx="583">
                    <c:v>0.00 </c:v>
                  </c:pt>
                  <c:pt idx="584">
                    <c:v>0.00 </c:v>
                  </c:pt>
                  <c:pt idx="585">
                    <c:v>46,000.00 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78,360,000.00 </c:v>
                  </c:pt>
                  <c:pt idx="590">
                    <c:v>0.00 </c:v>
                  </c:pt>
                  <c:pt idx="591">
                    <c:v>28,102,000.00 </c:v>
                  </c:pt>
                  <c:pt idx="592">
                    <c:v>0.00 </c:v>
                  </c:pt>
                  <c:pt idx="593">
                    <c:v>15,397,000.00 </c:v>
                  </c:pt>
                  <c:pt idx="595">
                    <c:v>0.00 </c:v>
                  </c:pt>
                  <c:pt idx="596">
                    <c:v>54,000.00 </c:v>
                  </c:pt>
                  <c:pt idx="597">
                    <c:v>0.00 </c:v>
                  </c:pt>
                  <c:pt idx="598">
                    <c:v>772,359,000.00 </c:v>
                  </c:pt>
                  <c:pt idx="599">
                    <c:v>0.00 </c:v>
                  </c:pt>
                  <c:pt idx="600">
                    <c:v>0.00 </c:v>
                  </c:pt>
                  <c:pt idx="601">
                    <c:v>0.00 </c:v>
                  </c:pt>
                  <c:pt idx="603">
                    <c:v>177,000.00 </c:v>
                  </c:pt>
                  <c:pt idx="604">
                    <c:v>74,000.00 </c:v>
                  </c:pt>
                  <c:pt idx="605">
                    <c:v>7,733,000.00 </c:v>
                  </c:pt>
                  <c:pt idx="606">
                    <c:v>0.00 </c:v>
                  </c:pt>
                  <c:pt idx="607">
                    <c:v>3,425,000.00 </c:v>
                  </c:pt>
                  <c:pt idx="608">
                    <c:v>7,362,000.00 </c:v>
                  </c:pt>
                  <c:pt idx="609">
                    <c:v>0.00 </c:v>
                  </c:pt>
                  <c:pt idx="610">
                    <c:v>291,000.00 </c:v>
                  </c:pt>
                  <c:pt idx="611">
                    <c:v>2,601,000.00 </c:v>
                  </c:pt>
                  <c:pt idx="612">
                    <c:v>1,357,000.00 </c:v>
                  </c:pt>
                  <c:pt idx="613">
                    <c:v>28,469,000.00 </c:v>
                  </c:pt>
                  <c:pt idx="614">
                    <c:v>258,000.00 </c:v>
                  </c:pt>
                  <c:pt idx="616">
                    <c:v>0.00 </c:v>
                  </c:pt>
                </c:lvl>
                <c:lvl>
                  <c:pt idx="0">
                    <c:v>53.00 </c:v>
                  </c:pt>
                  <c:pt idx="1">
                    <c:v>476.00 </c:v>
                  </c:pt>
                  <c:pt idx="2">
                    <c:v>6,165.00 </c:v>
                  </c:pt>
                  <c:pt idx="3">
                    <c:v>Amalgamated Bank of Chicago</c:v>
                  </c:pt>
                  <c:pt idx="5">
                    <c:v>American Community Bank &amp; Trust</c:v>
                  </c:pt>
                  <c:pt idx="6">
                    <c:v>American Eagle Bank</c:v>
                  </c:pt>
                  <c:pt idx="7">
                    <c:v>270.00 </c:v>
                  </c:pt>
                  <c:pt idx="8">
                    <c:v>42.00 </c:v>
                  </c:pt>
                  <c:pt idx="9">
                    <c:v>American Metro Bank</c:v>
                  </c:pt>
                  <c:pt idx="10">
                    <c:v>Americaunited Bank and Trust Company Usa</c:v>
                  </c:pt>
                  <c:pt idx="11">
                    <c:v>Amerimark Bank</c:v>
                  </c:pt>
                  <c:pt idx="12">
                    <c:v>Anchor State Bank</c:v>
                  </c:pt>
                  <c:pt idx="13">
                    <c:v>189.00 </c:v>
                  </c:pt>
                  <c:pt idx="14">
                    <c:v>178.00 </c:v>
                  </c:pt>
                  <c:pt idx="15">
                    <c:v>257.00 </c:v>
                  </c:pt>
                  <c:pt idx="16">
                    <c:v>676.00 </c:v>
                  </c:pt>
                  <c:pt idx="17">
                    <c:v>Archer Bank</c:v>
                  </c:pt>
                  <c:pt idx="18">
                    <c:v>192.00 </c:v>
                  </c:pt>
                  <c:pt idx="19">
                    <c:v>268.00 </c:v>
                  </c:pt>
                  <c:pt idx="20">
                    <c:v>314.00 </c:v>
                  </c:pt>
                  <c:pt idx="21">
                    <c:v>162.00 </c:v>
                  </c:pt>
                  <c:pt idx="22">
                    <c:v>1,018.00 </c:v>
                  </c:pt>
                  <c:pt idx="23">
                    <c:v>294.00 </c:v>
                  </c:pt>
                  <c:pt idx="25">
                    <c:v>380.00 </c:v>
                  </c:pt>
                  <c:pt idx="26">
                    <c:v>Bank of Chestnut</c:v>
                  </c:pt>
                  <c:pt idx="27">
                    <c:v>Bank of Dwight</c:v>
                  </c:pt>
                  <c:pt idx="28">
                    <c:v>199.00 </c:v>
                  </c:pt>
                  <c:pt idx="29">
                    <c:v>95.00 </c:v>
                  </c:pt>
                  <c:pt idx="30">
                    <c:v>436.00 </c:v>
                  </c:pt>
                  <c:pt idx="31">
                    <c:v>8.00 </c:v>
                  </c:pt>
                  <c:pt idx="32">
                    <c:v>313.00 </c:v>
                  </c:pt>
                  <c:pt idx="33">
                    <c:v>108.00 </c:v>
                  </c:pt>
                  <c:pt idx="34">
                    <c:v>112.00 </c:v>
                  </c:pt>
                  <c:pt idx="35">
                    <c:v>906.00 </c:v>
                  </c:pt>
                  <c:pt idx="36">
                    <c:v>Bank of Palatine</c:v>
                  </c:pt>
                  <c:pt idx="37">
                    <c:v>Bank of Pontiac</c:v>
                  </c:pt>
                  <c:pt idx="39">
                    <c:v>314.00 </c:v>
                  </c:pt>
                  <c:pt idx="40">
                    <c:v>222.00 </c:v>
                  </c:pt>
                  <c:pt idx="41">
                    <c:v>7,542.00 </c:v>
                  </c:pt>
                  <c:pt idx="42">
                    <c:v>Bank of Stronghurst</c:v>
                  </c:pt>
                  <c:pt idx="43">
                    <c:v>337.00 </c:v>
                  </c:pt>
                  <c:pt idx="44">
                    <c:v>1,271.00 </c:v>
                  </c:pt>
                  <c:pt idx="45">
                    <c:v>130.00 </c:v>
                  </c:pt>
                  <c:pt idx="46">
                    <c:v>2,430.00 </c:v>
                  </c:pt>
                  <c:pt idx="47">
                    <c:v>BankOrion</c:v>
                  </c:pt>
                  <c:pt idx="48">
                    <c:v>5,693.00 </c:v>
                  </c:pt>
                  <c:pt idx="49">
                    <c:v>470.00 </c:v>
                  </c:pt>
                  <c:pt idx="50">
                    <c:v>383.00 </c:v>
                  </c:pt>
                  <c:pt idx="51">
                    <c:v>1,242.00 </c:v>
                  </c:pt>
                  <c:pt idx="52">
                    <c:v>Bloomingdale Bank and Trust</c:v>
                  </c:pt>
                  <c:pt idx="53">
                    <c:v>Bowen State Bank</c:v>
                  </c:pt>
                  <c:pt idx="54">
                    <c:v>Brickyard Bank</c:v>
                  </c:pt>
                  <c:pt idx="55">
                    <c:v>500.00 </c:v>
                  </c:pt>
                  <c:pt idx="56">
                    <c:v>189.00 </c:v>
                  </c:pt>
                  <c:pt idx="58">
                    <c:v>Brown County State Bank</c:v>
                  </c:pt>
                  <c:pt idx="59">
                    <c:v>39.00 </c:v>
                  </c:pt>
                  <c:pt idx="60">
                    <c:v>Buffalo Prairie State Bank</c:v>
                  </c:pt>
                  <c:pt idx="61">
                    <c:v>7.00 </c:v>
                  </c:pt>
                  <c:pt idx="62">
                    <c:v>43.00 </c:v>
                  </c:pt>
                  <c:pt idx="63">
                    <c:v>18,308.00 </c:v>
                  </c:pt>
                  <c:pt idx="65">
                    <c:v>300.00 </c:v>
                  </c:pt>
                  <c:pt idx="67">
                    <c:v>4.00 </c:v>
                  </c:pt>
                  <c:pt idx="68">
                    <c:v>90.00 </c:v>
                  </c:pt>
                  <c:pt idx="69">
                    <c:v>432.00 </c:v>
                  </c:pt>
                  <c:pt idx="70">
                    <c:v>2,660.00 </c:v>
                  </c:pt>
                  <c:pt idx="71">
                    <c:v>Carterville State and Savings Bank</c:v>
                  </c:pt>
                  <c:pt idx="72">
                    <c:v>610.00 </c:v>
                  </c:pt>
                  <c:pt idx="73">
                    <c:v>Central Bank</c:v>
                  </c:pt>
                  <c:pt idx="74">
                    <c:v>177.00 </c:v>
                  </c:pt>
                  <c:pt idx="75">
                    <c:v>828.00 </c:v>
                  </c:pt>
                  <c:pt idx="77">
                    <c:v>511.00 </c:v>
                  </c:pt>
                  <c:pt idx="78">
                    <c:v>6,564.00 </c:v>
                  </c:pt>
                  <c:pt idx="79">
                    <c:v>97.00 </c:v>
                  </c:pt>
                  <c:pt idx="80">
                    <c:v>Chicago Community Bank</c:v>
                  </c:pt>
                  <c:pt idx="81">
                    <c:v>49.00 </c:v>
                  </c:pt>
                  <c:pt idx="82">
                    <c:v>Cissna Park State Bank</c:v>
                  </c:pt>
                  <c:pt idx="83">
                    <c:v>42.00 </c:v>
                  </c:pt>
                  <c:pt idx="84">
                    <c:v>97.00 </c:v>
                  </c:pt>
                  <c:pt idx="85">
                    <c:v>83.00 </c:v>
                  </c:pt>
                  <c:pt idx="86">
                    <c:v>658.00 </c:v>
                  </c:pt>
                  <c:pt idx="87">
                    <c:v>63.00 </c:v>
                  </c:pt>
                  <c:pt idx="88">
                    <c:v>334.00 </c:v>
                  </c:pt>
                  <c:pt idx="89">
                    <c:v>363.00 </c:v>
                  </c:pt>
                  <c:pt idx="90">
                    <c:v>74.00 </c:v>
                  </c:pt>
                  <c:pt idx="91">
                    <c:v>Citizens State Bank of Milford</c:v>
                  </c:pt>
                  <c:pt idx="92">
                    <c:v>221.00 </c:v>
                  </c:pt>
                  <c:pt idx="93">
                    <c:v>Clay County State Bank</c:v>
                  </c:pt>
                  <c:pt idx="94">
                    <c:v>636.00 </c:v>
                  </c:pt>
                  <c:pt idx="95">
                    <c:v>163.00 </c:v>
                  </c:pt>
                  <c:pt idx="96">
                    <c:v>5,334.00 </c:v>
                  </c:pt>
                  <c:pt idx="97">
                    <c:v>1,133.00 </c:v>
                  </c:pt>
                  <c:pt idx="98">
                    <c:v>343.00 </c:v>
                  </c:pt>
                  <c:pt idx="99">
                    <c:v>Community Bank</c:v>
                  </c:pt>
                  <c:pt idx="100">
                    <c:v>Community Bank of Easton</c:v>
                  </c:pt>
                  <c:pt idx="102">
                    <c:v>Community Bank of Galesburg</c:v>
                  </c:pt>
                  <c:pt idx="103">
                    <c:v>Community Bank of Hopedale</c:v>
                  </c:pt>
                  <c:pt idx="105">
                    <c:v>95.00 </c:v>
                  </c:pt>
                  <c:pt idx="106">
                    <c:v>84.00 </c:v>
                  </c:pt>
                  <c:pt idx="107">
                    <c:v>76.00 </c:v>
                  </c:pt>
                  <c:pt idx="108">
                    <c:v>288.00 </c:v>
                  </c:pt>
                  <c:pt idx="109">
                    <c:v>135.00 </c:v>
                  </c:pt>
                  <c:pt idx="110">
                    <c:v>700.00 </c:v>
                  </c:pt>
                  <c:pt idx="111">
                    <c:v>Community First Bank</c:v>
                  </c:pt>
                  <c:pt idx="112">
                    <c:v>208.00 </c:v>
                  </c:pt>
                  <c:pt idx="113">
                    <c:v>32.00 </c:v>
                  </c:pt>
                  <c:pt idx="114">
                    <c:v>610.00 </c:v>
                  </c:pt>
                  <c:pt idx="493">
                    <c:v>943.00 </c:v>
                  </c:pt>
                  <c:pt idx="494">
                    <c:v>Acorn Mortgage and Financial Services Inc.</c:v>
                  </c:pt>
                  <c:pt idx="495">
                    <c:v>114.00 </c:v>
                  </c:pt>
                  <c:pt idx="496">
                    <c:v>37.00 </c:v>
                  </c:pt>
                  <c:pt idx="497">
                    <c:v>AFS Financial, Inc.</c:v>
                  </c:pt>
                  <c:pt idx="498">
                    <c:v>Albion Financial Inc.</c:v>
                  </c:pt>
                  <c:pt idx="499">
                    <c:v>63.00 </c:v>
                  </c:pt>
                  <c:pt idx="500">
                    <c:v>4,895.00 </c:v>
                  </c:pt>
                  <c:pt idx="501">
                    <c:v>60.00 </c:v>
                  </c:pt>
                  <c:pt idx="502">
                    <c:v>549.00 </c:v>
                  </c:pt>
                  <c:pt idx="503">
                    <c:v>American Portfolio Mortgage Corporation</c:v>
                  </c:pt>
                  <c:pt idx="504">
                    <c:v>16,409.00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23.00 </c:v>
                  </c:pt>
                  <c:pt idx="508">
                    <c:v>9,038.00 </c:v>
                  </c:pt>
                  <c:pt idx="509">
                    <c:v>Argent Mortgage Company, LLC</c:v>
                  </c:pt>
                  <c:pt idx="510">
                    <c:v>Bedford Home Loans, Inc.</c:v>
                  </c:pt>
                  <c:pt idx="511">
                    <c:v>CDC Mortgage Capital, Inc.</c:v>
                  </c:pt>
                  <c:pt idx="512">
                    <c:v>32.00 </c:v>
                  </c:pt>
                  <c:pt idx="513">
                    <c:v>30,339.00 </c:v>
                  </c:pt>
                  <c:pt idx="514">
                    <c:v>Century 21 Mortgage</c:v>
                  </c:pt>
                  <c:pt idx="515">
                    <c:v>33,572.00 </c:v>
                  </c:pt>
                  <c:pt idx="516">
                    <c:v>1,693.00 </c:v>
                  </c:pt>
                  <c:pt idx="517">
                    <c:v>423.00 </c:v>
                  </c:pt>
                  <c:pt idx="518">
                    <c:v>13,811.00 </c:v>
                  </c:pt>
                  <c:pt idx="519">
                    <c:v>167.00 </c:v>
                  </c:pt>
                  <c:pt idx="520">
                    <c:v>5,368.00 </c:v>
                  </c:pt>
                  <c:pt idx="521">
                    <c:v>Coldwell Banker Mortgage</c:v>
                  </c:pt>
                  <c:pt idx="522">
                    <c:v>1,447.00 </c:v>
                  </c:pt>
                  <c:pt idx="523">
                    <c:v>Concorde Acceptance Corporation</c:v>
                  </c:pt>
                  <c:pt idx="524">
                    <c:v>94,841.00 </c:v>
                  </c:pt>
                  <c:pt idx="525">
                    <c:v>3,668.00 </c:v>
                  </c:pt>
                  <c:pt idx="526">
                    <c:v>1,298.00 </c:v>
                  </c:pt>
                  <c:pt idx="527">
                    <c:v>691.00 </c:v>
                  </c:pt>
                  <c:pt idx="528">
                    <c:v>992.00 </c:v>
                  </c:pt>
                  <c:pt idx="529">
                    <c:v>12,734.00 </c:v>
                  </c:pt>
                  <c:pt idx="530">
                    <c:v>3,362.00 </c:v>
                  </c:pt>
                  <c:pt idx="531">
                    <c:v>E &amp; I Funding Corp.</c:v>
                  </c:pt>
                  <c:pt idx="532">
                    <c:v>4,916.00 </c:v>
                  </c:pt>
                  <c:pt idx="533">
                    <c:v>870.00 </c:v>
                  </c:pt>
                  <c:pt idx="534">
                    <c:v>2,063.00 </c:v>
                  </c:pt>
                  <c:pt idx="535">
                    <c:v>ERA Mortgage</c:v>
                  </c:pt>
                  <c:pt idx="536">
                    <c:v>227.00 </c:v>
                  </c:pt>
                  <c:pt idx="537">
                    <c:v>18,935.00 </c:v>
                  </c:pt>
                  <c:pt idx="538">
                    <c:v>27,669.00 </c:v>
                  </c:pt>
                  <c:pt idx="539">
                    <c:v>58.00 </c:v>
                  </c:pt>
                  <c:pt idx="540">
                    <c:v>6.00 </c:v>
                  </c:pt>
                  <c:pt idx="541">
                    <c:v>Franklin Mortgage Funding</c:v>
                  </c:pt>
                  <c:pt idx="542">
                    <c:v>2,545.00 </c:v>
                  </c:pt>
                  <c:pt idx="543">
                    <c:v>6,475.00 </c:v>
                  </c:pt>
                  <c:pt idx="544">
                    <c:v>370.00 </c:v>
                  </c:pt>
                  <c:pt idx="545">
                    <c:v>Gershman Investment Corp.</c:v>
                  </c:pt>
                  <c:pt idx="546">
                    <c:v>51,153.00 </c:v>
                  </c:pt>
                  <c:pt idx="547">
                    <c:v>4,720.00 </c:v>
                  </c:pt>
                  <c:pt idx="548">
                    <c:v>681.00 </c:v>
                  </c:pt>
                  <c:pt idx="549">
                    <c:v>Guild Mortgage Company</c:v>
                  </c:pt>
                  <c:pt idx="550">
                    <c:v>Harbor Financial Group, Ltd.</c:v>
                  </c:pt>
                  <c:pt idx="551">
                    <c:v>42.00 </c:v>
                  </c:pt>
                  <c:pt idx="552">
                    <c:v>Home Mortgagee Corporation</c:v>
                  </c:pt>
                  <c:pt idx="553">
                    <c:v>286.00 </c:v>
                  </c:pt>
                  <c:pt idx="554">
                    <c:v>1,620.00 </c:v>
                  </c:pt>
                  <c:pt idx="555">
                    <c:v>301.00 </c:v>
                  </c:pt>
                  <c:pt idx="556">
                    <c:v>2,057.00 </c:v>
                  </c:pt>
                  <c:pt idx="557">
                    <c:v>5.00 </c:v>
                  </c:pt>
                  <c:pt idx="558">
                    <c:v>Instamortgage.com</c:v>
                  </c:pt>
                  <c:pt idx="559">
                    <c:v>9,257.00 </c:v>
                  </c:pt>
                  <c:pt idx="560">
                    <c:v>699.00 </c:v>
                  </c:pt>
                  <c:pt idx="561">
                    <c:v>0.00 </c:v>
                  </c:pt>
                  <c:pt idx="562">
                    <c:v>209.00 </c:v>
                  </c:pt>
                  <c:pt idx="563">
                    <c:v>8,046.00 </c:v>
                  </c:pt>
                  <c:pt idx="564">
                    <c:v>758.00 </c:v>
                  </c:pt>
                  <c:pt idx="565">
                    <c:v>5,386.00 </c:v>
                  </c:pt>
                  <c:pt idx="566">
                    <c:v>160.00 </c:v>
                  </c:pt>
                  <c:pt idx="567">
                    <c:v>568.00 </c:v>
                  </c:pt>
                  <c:pt idx="568">
                    <c:v>Merrill Lynch Credit Corporation</c:v>
                  </c:pt>
                  <c:pt idx="569">
                    <c:v>Meritage Mortgage Corporation</c:v>
                  </c:pt>
                  <c:pt idx="571">
                    <c:v>1,593.00 </c:v>
                  </c:pt>
                  <c:pt idx="572">
                    <c:v>Molton, Allen &amp; Williams Mortgage Company</c:v>
                  </c:pt>
                  <c:pt idx="573">
                    <c:v>Morgan Stanley Dean Witter Credit</c:v>
                  </c:pt>
                  <c:pt idx="574">
                    <c:v>Mortgage Center L.C.</c:v>
                  </c:pt>
                  <c:pt idx="575">
                    <c:v>Mortgage Clearing Corporation</c:v>
                  </c:pt>
                  <c:pt idx="576">
                    <c:v>Mountain States Mortgage Center, Inc.</c:v>
                  </c:pt>
                  <c:pt idx="577">
                    <c:v>524.00 </c:v>
                  </c:pt>
                  <c:pt idx="579">
                    <c:v>686.00 </c:v>
                  </c:pt>
                  <c:pt idx="580">
                    <c:v>New State Mortgage, LLC</c:v>
                  </c:pt>
                  <c:pt idx="581">
                    <c:v>NoteWorld Servicing Center</c:v>
                  </c:pt>
                  <c:pt idx="582">
                    <c:v>1,124.00 </c:v>
                  </c:pt>
                  <c:pt idx="583">
                    <c:v>Olympus Mortgage Company</c:v>
                  </c:pt>
                  <c:pt idx="584">
                    <c:v>PHH Mortgage Services</c:v>
                  </c:pt>
                  <c:pt idx="585">
                    <c:v>Pinnacle Financial Corporation DBA/Tristar Lending Group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31,742.00 </c:v>
                  </c:pt>
                  <c:pt idx="590">
                    <c:v>9.00 </c:v>
                  </c:pt>
                  <c:pt idx="591">
                    <c:v>2,850.00 </c:v>
                  </c:pt>
                  <c:pt idx="592">
                    <c:v>1.00 </c:v>
                  </c:pt>
                  <c:pt idx="593">
                    <c:v>770.00 </c:v>
                  </c:pt>
                  <c:pt idx="595">
                    <c:v>0.00 </c:v>
                  </c:pt>
                  <c:pt idx="596">
                    <c:v>9,322.00 </c:v>
                  </c:pt>
                  <c:pt idx="597">
                    <c:v>Supreme Capital Funding, Inc.</c:v>
                  </c:pt>
                  <c:pt idx="598">
                    <c:v>Taylor, Bean &amp; Whitaker Mortgage Corporation</c:v>
                  </c:pt>
                  <c:pt idx="599">
                    <c:v>2.00 </c:v>
                  </c:pt>
                  <c:pt idx="600">
                    <c:v>0.00 </c:v>
                  </c:pt>
                  <c:pt idx="601">
                    <c:v>341.00 </c:v>
                  </c:pt>
                  <c:pt idx="603">
                    <c:v>235.00 </c:v>
                  </c:pt>
                  <c:pt idx="604">
                    <c:v>2,164.00 </c:v>
                  </c:pt>
                  <c:pt idx="605">
                    <c:v>337.00 </c:v>
                  </c:pt>
                  <c:pt idx="606">
                    <c:v>127.00 </c:v>
                  </c:pt>
                  <c:pt idx="607">
                    <c:v>2,734.00 </c:v>
                  </c:pt>
                  <c:pt idx="608">
                    <c:v>UST Mortgage Company</c:v>
                  </c:pt>
                  <c:pt idx="609">
                    <c:v>0.00 </c:v>
                  </c:pt>
                  <c:pt idx="610">
                    <c:v>1,215.00 </c:v>
                  </c:pt>
                  <c:pt idx="611">
                    <c:v>331.00 </c:v>
                  </c:pt>
                  <c:pt idx="612">
                    <c:v>571.00 </c:v>
                  </c:pt>
                  <c:pt idx="613">
                    <c:v>2,933.00 </c:v>
                  </c:pt>
                  <c:pt idx="614">
                    <c:v>21.00 </c:v>
                  </c:pt>
                  <c:pt idx="616">
                    <c:v>0.00 </c:v>
                  </c:pt>
                </c:lvl>
                <c:lvl>
                  <c:pt idx="0">
                    <c:v>12,471,000.00 </c:v>
                  </c:pt>
                  <c:pt idx="1">
                    <c:v>27,743,000.00 </c:v>
                  </c:pt>
                  <c:pt idx="2">
                    <c:v>506,000,000.00 </c:v>
                  </c:pt>
                  <c:pt idx="3">
                    <c:v>12914</c:v>
                  </c:pt>
                  <c:pt idx="5">
                    <c:v>10340</c:v>
                  </c:pt>
                  <c:pt idx="6">
                    <c:v>26389</c:v>
                  </c:pt>
                  <c:pt idx="7">
                    <c:v>41,445,000.00 </c:v>
                  </c:pt>
                  <c:pt idx="8">
                    <c:v>7,585,000.00 </c:v>
                  </c:pt>
                  <c:pt idx="9">
                    <c:v>12963</c:v>
                  </c:pt>
                  <c:pt idx="10">
                    <c:v>24059</c:v>
                  </c:pt>
                  <c:pt idx="11">
                    <c:v>25759</c:v>
                  </c:pt>
                  <c:pt idx="12">
                    <c:v>10330</c:v>
                  </c:pt>
                  <c:pt idx="13">
                    <c:v>12,422,000.00 </c:v>
                  </c:pt>
                  <c:pt idx="14">
                    <c:v>4,560,000.00 </c:v>
                  </c:pt>
                  <c:pt idx="15">
                    <c:v>10,095,000.00 </c:v>
                  </c:pt>
                  <c:pt idx="16">
                    <c:v>48,037,000.00 </c:v>
                  </c:pt>
                  <c:pt idx="17">
                    <c:v>12922</c:v>
                  </c:pt>
                  <c:pt idx="18">
                    <c:v>4,854,000.00 </c:v>
                  </c:pt>
                  <c:pt idx="19">
                    <c:v>68,942,000.00 </c:v>
                  </c:pt>
                  <c:pt idx="20">
                    <c:v>17,501,000.00 </c:v>
                  </c:pt>
                  <c:pt idx="21">
                    <c:v>13,143,000.00 </c:v>
                  </c:pt>
                  <c:pt idx="22">
                    <c:v>39,603,000.00 </c:v>
                  </c:pt>
                  <c:pt idx="23">
                    <c:v>9,891,000.00 </c:v>
                  </c:pt>
                  <c:pt idx="25">
                    <c:v>16,424,000.00 </c:v>
                  </c:pt>
                  <c:pt idx="26">
                    <c:v>12856</c:v>
                  </c:pt>
                  <c:pt idx="27">
                    <c:v>15172</c:v>
                  </c:pt>
                  <c:pt idx="28">
                    <c:v>10,051,000.00 </c:v>
                  </c:pt>
                  <c:pt idx="29">
                    <c:v>3,748,000.00 </c:v>
                  </c:pt>
                  <c:pt idx="30">
                    <c:v>18,134,000.00 </c:v>
                  </c:pt>
                  <c:pt idx="31">
                    <c:v>194,000.00 </c:v>
                  </c:pt>
                  <c:pt idx="32">
                    <c:v>17,124,000.00 </c:v>
                  </c:pt>
                  <c:pt idx="33">
                    <c:v>2,149,000.00 </c:v>
                  </c:pt>
                  <c:pt idx="34">
                    <c:v>7,146,000.00 </c:v>
                  </c:pt>
                  <c:pt idx="35">
                    <c:v>72,373,000.00 </c:v>
                  </c:pt>
                  <c:pt idx="36">
                    <c:v>22038</c:v>
                  </c:pt>
                  <c:pt idx="37">
                    <c:v>22798</c:v>
                  </c:pt>
                  <c:pt idx="39">
                    <c:v>14,193,000.00 </c:v>
                  </c:pt>
                  <c:pt idx="40">
                    <c:v>17,079,000.00 </c:v>
                  </c:pt>
                  <c:pt idx="41">
                    <c:v>512,482,000.00 </c:v>
                  </c:pt>
                  <c:pt idx="42">
                    <c:v>25031</c:v>
                  </c:pt>
                  <c:pt idx="43">
                    <c:v>4,070,000.00 </c:v>
                  </c:pt>
                  <c:pt idx="44">
                    <c:v>67,416,000.00 </c:v>
                  </c:pt>
                  <c:pt idx="45">
                    <c:v>5,073,000.00 </c:v>
                  </c:pt>
                  <c:pt idx="46">
                    <c:v>131,790,000.00 </c:v>
                  </c:pt>
                  <c:pt idx="47">
                    <c:v>21915</c:v>
                  </c:pt>
                  <c:pt idx="48">
                    <c:v>295,315,000.00 </c:v>
                  </c:pt>
                  <c:pt idx="49">
                    <c:v>33,049,000.00 </c:v>
                  </c:pt>
                  <c:pt idx="50">
                    <c:v>19,670,000.00 </c:v>
                  </c:pt>
                  <c:pt idx="51">
                    <c:v>64,915,000.00 </c:v>
                  </c:pt>
                  <c:pt idx="52">
                    <c:v>11346</c:v>
                  </c:pt>
                  <c:pt idx="53">
                    <c:v>11593</c:v>
                  </c:pt>
                  <c:pt idx="54">
                    <c:v>13094</c:v>
                  </c:pt>
                  <c:pt idx="55">
                    <c:v>66,087,000.00 </c:v>
                  </c:pt>
                  <c:pt idx="56">
                    <c:v>10,433,000.00 </c:v>
                  </c:pt>
                  <c:pt idx="58">
                    <c:v>20651</c:v>
                  </c:pt>
                  <c:pt idx="59">
                    <c:v>1,368,000.00 </c:v>
                  </c:pt>
                  <c:pt idx="60">
                    <c:v>11833</c:v>
                  </c:pt>
                  <c:pt idx="61">
                    <c:v>13,762,000.00 </c:v>
                  </c:pt>
                  <c:pt idx="62">
                    <c:v>17,079,000.00 </c:v>
                  </c:pt>
                  <c:pt idx="63">
                    <c:v>1,327,313,000.00 </c:v>
                  </c:pt>
                  <c:pt idx="65">
                    <c:v>6,266,000.00 </c:v>
                  </c:pt>
                  <c:pt idx="67">
                    <c:v>215,000.00 </c:v>
                  </c:pt>
                  <c:pt idx="68">
                    <c:v>4,918,000.00 </c:v>
                  </c:pt>
                  <c:pt idx="69">
                    <c:v>23,968,000.00 </c:v>
                  </c:pt>
                  <c:pt idx="70">
                    <c:v>164,300,000.00 </c:v>
                  </c:pt>
                  <c:pt idx="71">
                    <c:v>12393</c:v>
                  </c:pt>
                  <c:pt idx="72">
                    <c:v>23,841,000.00 </c:v>
                  </c:pt>
                  <c:pt idx="73">
                    <c:v>10553</c:v>
                  </c:pt>
                  <c:pt idx="74">
                    <c:v>7,352,000.00 </c:v>
                  </c:pt>
                  <c:pt idx="75">
                    <c:v>58,195,000.00 </c:v>
                  </c:pt>
                  <c:pt idx="77">
                    <c:v>16,285,000.00 </c:v>
                  </c:pt>
                  <c:pt idx="78">
                    <c:v>346,191,000.00 </c:v>
                  </c:pt>
                  <c:pt idx="79">
                    <c:v>2,392,000.00 </c:v>
                  </c:pt>
                  <c:pt idx="80">
                    <c:v>13185</c:v>
                  </c:pt>
                  <c:pt idx="81">
                    <c:v>12,224,000.00 </c:v>
                  </c:pt>
                  <c:pt idx="82">
                    <c:v>14233</c:v>
                  </c:pt>
                  <c:pt idx="83">
                    <c:v>7,880,000.00 </c:v>
                  </c:pt>
                  <c:pt idx="84">
                    <c:v>3,982,000.00 </c:v>
                  </c:pt>
                  <c:pt idx="85">
                    <c:v>3,186,000.00 </c:v>
                  </c:pt>
                  <c:pt idx="86">
                    <c:v>34,505,000.00 </c:v>
                  </c:pt>
                  <c:pt idx="87">
                    <c:v>2,672,000.00 </c:v>
                  </c:pt>
                  <c:pt idx="88">
                    <c:v>20,100,000.00 </c:v>
                  </c:pt>
                  <c:pt idx="89">
                    <c:v>13,773,000.00 </c:v>
                  </c:pt>
                  <c:pt idx="90">
                    <c:v>3,047,000.00 </c:v>
                  </c:pt>
                  <c:pt idx="91">
                    <c:v>20230</c:v>
                  </c:pt>
                  <c:pt idx="92">
                    <c:v>9,473,000.00 </c:v>
                  </c:pt>
                  <c:pt idx="93">
                    <c:v>19414</c:v>
                  </c:pt>
                  <c:pt idx="94">
                    <c:v>49,777,000.00 </c:v>
                  </c:pt>
                  <c:pt idx="95">
                    <c:v>5,364,000.00 </c:v>
                  </c:pt>
                  <c:pt idx="96">
                    <c:v>326,922,000.00 </c:v>
                  </c:pt>
                  <c:pt idx="97">
                    <c:v>26,233,000.00 </c:v>
                  </c:pt>
                  <c:pt idx="98">
                    <c:v>9,974,000.00 </c:v>
                  </c:pt>
                  <c:pt idx="99">
                    <c:v>26732</c:v>
                  </c:pt>
                  <c:pt idx="100">
                    <c:v>15370</c:v>
                  </c:pt>
                  <c:pt idx="102">
                    <c:v>16592</c:v>
                  </c:pt>
                  <c:pt idx="103">
                    <c:v>18010</c:v>
                  </c:pt>
                  <c:pt idx="105">
                    <c:v>7,239,000.00 </c:v>
                  </c:pt>
                  <c:pt idx="106">
                    <c:v>14,156,000.00 </c:v>
                  </c:pt>
                  <c:pt idx="107">
                    <c:v>4,008,000.00 </c:v>
                  </c:pt>
                  <c:pt idx="108">
                    <c:v>16,132,000.00 </c:v>
                  </c:pt>
                  <c:pt idx="109">
                    <c:v>4,176,000.00 </c:v>
                  </c:pt>
                  <c:pt idx="110">
                    <c:v>45,228,000.00 </c:v>
                  </c:pt>
                  <c:pt idx="111">
                    <c:v>16089</c:v>
                  </c:pt>
                  <c:pt idx="112">
                    <c:v>5,890,000.00 </c:v>
                  </c:pt>
                  <c:pt idx="113">
                    <c:v>570,000.00 </c:v>
                  </c:pt>
                  <c:pt idx="114">
                    <c:v>23,773,000.00 </c:v>
                  </c:pt>
                  <c:pt idx="493">
                    <c:v>126,699,000.00 </c:v>
                  </c:pt>
                  <c:pt idx="494">
                    <c:v>MB.6759070</c:v>
                  </c:pt>
                  <c:pt idx="495">
                    <c:v>9,049,000.00 </c:v>
                  </c:pt>
                  <c:pt idx="496">
                    <c:v>2,967,000.00 </c:v>
                  </c:pt>
                  <c:pt idx="497">
                    <c:v>MB.0005464</c:v>
                  </c:pt>
                  <c:pt idx="498">
                    <c:v>MB.6759048</c:v>
                  </c:pt>
                  <c:pt idx="499">
                    <c:v>2,499,000.00 </c:v>
                  </c:pt>
                  <c:pt idx="500">
                    <c:v>715,805,000.00 </c:v>
                  </c:pt>
                  <c:pt idx="501">
                    <c:v>9,225,000.00 </c:v>
                  </c:pt>
                  <c:pt idx="502">
                    <c:v>69,676,000.00 </c:v>
                  </c:pt>
                  <c:pt idx="503">
                    <c:v>MB.0005608</c:v>
                  </c:pt>
                  <c:pt idx="504">
                    <c:v>2,307,077,000.00 </c:v>
                  </c:pt>
                  <c:pt idx="505">
                    <c:v>0.00 </c:v>
                  </c:pt>
                  <c:pt idx="506">
                    <c:v>0.00 </c:v>
                  </c:pt>
                  <c:pt idx="507">
                    <c:v>2,389,000.00 </c:v>
                  </c:pt>
                  <c:pt idx="508">
                    <c:v>1,200,249,000.00 </c:v>
                  </c:pt>
                  <c:pt idx="509">
                    <c:v>M</c:v>
                  </c:pt>
                  <c:pt idx="510">
                    <c:v>M</c:v>
                  </c:pt>
                  <c:pt idx="511">
                    <c:v>MB.0004136</c:v>
                  </c:pt>
                  <c:pt idx="512">
                    <c:v>769,000.00 </c:v>
                  </c:pt>
                  <c:pt idx="513">
                    <c:v>4,887,065,000.00 </c:v>
                  </c:pt>
                  <c:pt idx="514">
                    <c:v>MB.0005940</c:v>
                  </c:pt>
                  <c:pt idx="515">
                    <c:v>4,513,000,000.00 </c:v>
                  </c:pt>
                  <c:pt idx="516">
                    <c:v>299,200,500.00 </c:v>
                  </c:pt>
                  <c:pt idx="517">
                    <c:v>35,740,000.00 </c:v>
                  </c:pt>
                  <c:pt idx="518">
                    <c:v>1,160,058,000.00 </c:v>
                  </c:pt>
                  <c:pt idx="519">
                    <c:v>9,793,000.00 </c:v>
                  </c:pt>
                  <c:pt idx="520">
                    <c:v>883,277,000.00 </c:v>
                  </c:pt>
                  <c:pt idx="521">
                    <c:v>M</c:v>
                  </c:pt>
                  <c:pt idx="522">
                    <c:v>118,205,000.00 </c:v>
                  </c:pt>
                  <c:pt idx="523">
                    <c:v>MB.0005515</c:v>
                  </c:pt>
                  <c:pt idx="524">
                    <c:v>13,853,251,000.00 </c:v>
                  </c:pt>
                  <c:pt idx="525">
                    <c:v>354,682,000.00 </c:v>
                  </c:pt>
                  <c:pt idx="526">
                    <c:v>107,857,000.00 </c:v>
                  </c:pt>
                  <c:pt idx="527">
                    <c:v>28,068,000.00 </c:v>
                  </c:pt>
                  <c:pt idx="528">
                    <c:v>67,357,810.88 </c:v>
                  </c:pt>
                  <c:pt idx="529">
                    <c:v>605,990,571,000.00 </c:v>
                  </c:pt>
                  <c:pt idx="530">
                    <c:v>348,000,000.00 </c:v>
                  </c:pt>
                  <c:pt idx="531">
                    <c:v>MB.0006794</c:v>
                  </c:pt>
                  <c:pt idx="532">
                    <c:v>433,257,000.00 </c:v>
                  </c:pt>
                  <c:pt idx="533">
                    <c:v>352,517,000.00 </c:v>
                  </c:pt>
                  <c:pt idx="534">
                    <c:v>281,295,000.00 </c:v>
                  </c:pt>
                  <c:pt idx="535">
                    <c:v>M</c:v>
                  </c:pt>
                  <c:pt idx="536">
                    <c:v>12,798,000.00 </c:v>
                  </c:pt>
                  <c:pt idx="537">
                    <c:v>1,743,543,000.00 </c:v>
                  </c:pt>
                  <c:pt idx="538">
                    <c:v>2,461,264,000.00 </c:v>
                  </c:pt>
                  <c:pt idx="539">
                    <c:v>8,057,000.00 </c:v>
                  </c:pt>
                  <c:pt idx="540">
                    <c:v>1,294,000.00 </c:v>
                  </c:pt>
                  <c:pt idx="541">
                    <c:v>MB.0006076</c:v>
                  </c:pt>
                  <c:pt idx="542">
                    <c:v>366,731,000.00 </c:v>
                  </c:pt>
                  <c:pt idx="543">
                    <c:v>424,256,000.00 </c:v>
                  </c:pt>
                  <c:pt idx="544">
                    <c:v>11,695,000.00 </c:v>
                  </c:pt>
                  <c:pt idx="545">
                    <c:v>MB.0000054</c:v>
                  </c:pt>
                  <c:pt idx="546">
                    <c:v>5,932,056,000.00 </c:v>
                  </c:pt>
                  <c:pt idx="547">
                    <c:v>202,835,000.00 </c:v>
                  </c:pt>
                  <c:pt idx="548">
                    <c:v>41,928,000.00 </c:v>
                  </c:pt>
                  <c:pt idx="549">
                    <c:v>MB.0000070</c:v>
                  </c:pt>
                  <c:pt idx="550">
                    <c:v>MB.0000754</c:v>
                  </c:pt>
                  <c:pt idx="551">
                    <c:v>4,881,000.00 </c:v>
                  </c:pt>
                  <c:pt idx="552">
                    <c:v>MB.0002061</c:v>
                  </c:pt>
                  <c:pt idx="553">
                    <c:v>40,362,346,000.00 </c:v>
                  </c:pt>
                  <c:pt idx="554">
                    <c:v>233,410,000.00 </c:v>
                  </c:pt>
                  <c:pt idx="555">
                    <c:v>39,690,000.00 </c:v>
                  </c:pt>
                  <c:pt idx="556">
                    <c:v>521,000,000.00 </c:v>
                  </c:pt>
                  <c:pt idx="557">
                    <c:v>510,000.00 </c:v>
                  </c:pt>
                  <c:pt idx="558">
                    <c:v>M</c:v>
                  </c:pt>
                  <c:pt idx="559">
                    <c:v>1,465,145,000.00 </c:v>
                  </c:pt>
                  <c:pt idx="560">
                    <c:v>60,000,000.00 </c:v>
                  </c:pt>
                  <c:pt idx="561">
                    <c:v>0.00 </c:v>
                  </c:pt>
                  <c:pt idx="562">
                    <c:v>18,438,000.00 </c:v>
                  </c:pt>
                  <c:pt idx="563">
                    <c:v>815,941,000.00 </c:v>
                  </c:pt>
                  <c:pt idx="564">
                    <c:v>85,988,000.00 </c:v>
                  </c:pt>
                  <c:pt idx="565">
                    <c:v>480,321,000.00 </c:v>
                  </c:pt>
                  <c:pt idx="566">
                    <c:v>56,000,000.00 </c:v>
                  </c:pt>
                  <c:pt idx="567">
                    <c:v>31,501,000.00 </c:v>
                  </c:pt>
                  <c:pt idx="568">
                    <c:v>MB.0000250</c:v>
                  </c:pt>
                  <c:pt idx="569">
                    <c:v>M</c:v>
                  </c:pt>
                  <c:pt idx="571">
                    <c:v>278,098,000.00 </c:v>
                  </c:pt>
                  <c:pt idx="572">
                    <c:v>M</c:v>
                  </c:pt>
                  <c:pt idx="573">
                    <c:v>MB.0004567</c:v>
                  </c:pt>
                  <c:pt idx="574">
                    <c:v>MB.0004131</c:v>
                  </c:pt>
                  <c:pt idx="575">
                    <c:v>MB.0005189</c:v>
                  </c:pt>
                  <c:pt idx="576">
                    <c:v>MB.0001040</c:v>
                  </c:pt>
                  <c:pt idx="577">
                    <c:v>31,212,000.00 </c:v>
                  </c:pt>
                  <c:pt idx="579">
                    <c:v>117,939,000.00 </c:v>
                  </c:pt>
                  <c:pt idx="580">
                    <c:v>MB.0005193</c:v>
                  </c:pt>
                  <c:pt idx="581">
                    <c:v>MB.0006070</c:v>
                  </c:pt>
                  <c:pt idx="582">
                    <c:v>153,229,000.00 </c:v>
                  </c:pt>
                  <c:pt idx="583">
                    <c:v>M</c:v>
                  </c:pt>
                  <c:pt idx="584">
                    <c:v>MB.0005089</c:v>
                  </c:pt>
                  <c:pt idx="585">
                    <c:v>M</c:v>
                  </c:pt>
                  <c:pt idx="586">
                    <c:v>0.00 </c:v>
                  </c:pt>
                  <c:pt idx="587">
                    <c:v>0.00 </c:v>
                  </c:pt>
                  <c:pt idx="588">
                    <c:v>4,343,435,000.00 </c:v>
                  </c:pt>
                  <c:pt idx="590">
                    <c:v>1,590,700.00 </c:v>
                  </c:pt>
                  <c:pt idx="591">
                    <c:v>339,749,000.00 </c:v>
                  </c:pt>
                  <c:pt idx="592">
                    <c:v>184,000.00 </c:v>
                  </c:pt>
                  <c:pt idx="593">
                    <c:v>43,578,000.00 </c:v>
                  </c:pt>
                  <c:pt idx="595">
                    <c:v>0.00 </c:v>
                  </c:pt>
                  <c:pt idx="596">
                    <c:v>1,398,925,000.00 </c:v>
                  </c:pt>
                  <c:pt idx="597">
                    <c:v>MB.0007012</c:v>
                  </c:pt>
                  <c:pt idx="598">
                    <c:v>MB.0005493</c:v>
                  </c:pt>
                  <c:pt idx="599">
                    <c:v>174,000.00 </c:v>
                  </c:pt>
                  <c:pt idx="600">
                    <c:v>0.00 </c:v>
                  </c:pt>
                  <c:pt idx="601">
                    <c:v>128,712,000.00 </c:v>
                  </c:pt>
                  <c:pt idx="603">
                    <c:v>21,800,000.00 </c:v>
                  </c:pt>
                  <c:pt idx="604">
                    <c:v>362,102,000.00 </c:v>
                  </c:pt>
                  <c:pt idx="605">
                    <c:v>8,043,000.00 </c:v>
                  </c:pt>
                  <c:pt idx="606">
                    <c:v>23,765,000.00 </c:v>
                  </c:pt>
                  <c:pt idx="607">
                    <c:v>386,695,000.00 </c:v>
                  </c:pt>
                  <c:pt idx="608">
                    <c:v>MB.0006942</c:v>
                  </c:pt>
                  <c:pt idx="609">
                    <c:v>0.00 </c:v>
                  </c:pt>
                  <c:pt idx="610">
                    <c:v>182,100,000.00 </c:v>
                  </c:pt>
                  <c:pt idx="611">
                    <c:v>38,314,000.00 </c:v>
                  </c:pt>
                  <c:pt idx="612">
                    <c:v>46,545,000.00 </c:v>
                  </c:pt>
                  <c:pt idx="613">
                    <c:v>184,787,000.00 </c:v>
                  </c:pt>
                  <c:pt idx="614">
                    <c:v>971,000.00 </c:v>
                  </c:pt>
                  <c:pt idx="616">
                    <c:v>0.00 </c:v>
                  </c:pt>
                </c:lvl>
                <c:lvl>
                  <c:pt idx="0">
                    <c:v>Allegiance Community Bank</c:v>
                  </c:pt>
                  <c:pt idx="1">
                    <c:v>Alpha Community Bank</c:v>
                  </c:pt>
                  <c:pt idx="2">
                    <c:v>Alpine Bank of Illinois</c:v>
                  </c:pt>
                  <c:pt idx="3">
                    <c:v>S</c:v>
                  </c:pt>
                  <c:pt idx="5">
                    <c:v>S</c:v>
                  </c:pt>
                  <c:pt idx="6">
                    <c:v>S</c:v>
                  </c:pt>
                  <c:pt idx="7">
                    <c:v>American Enterprise Bank</c:v>
                  </c:pt>
                  <c:pt idx="8">
                    <c:v>American Heartland Bank and Trust</c:v>
                  </c:pt>
                  <c:pt idx="9">
                    <c:v>S</c:v>
                  </c:pt>
                  <c:pt idx="10">
                    <c:v>S</c:v>
                  </c:pt>
                  <c:pt idx="11">
                    <c:v>S</c:v>
                  </c:pt>
                  <c:pt idx="12">
                    <c:v>S</c:v>
                  </c:pt>
                  <c:pt idx="13">
                    <c:v>Andalusia Community Bank</c:v>
                  </c:pt>
                  <c:pt idx="14">
                    <c:v>Anderson State Bank</c:v>
                  </c:pt>
                  <c:pt idx="15">
                    <c:v>Anna State Bank</c:v>
                  </c:pt>
                  <c:pt idx="16">
                    <c:v>Apple River State Bank</c:v>
                  </c:pt>
                  <c:pt idx="17">
                    <c:v>S</c:v>
                  </c:pt>
                  <c:pt idx="18">
                    <c:v>Area Bank</c:v>
                  </c:pt>
                  <c:pt idx="19">
                    <c:v>Associated Bank Chicago</c:v>
                  </c:pt>
                  <c:pt idx="20">
                    <c:v>Athens State Bank</c:v>
                  </c:pt>
                  <c:pt idx="21">
                    <c:v>Austin Bank of Chicago</c:v>
                  </c:pt>
                  <c:pt idx="22">
                    <c:v>Bank &amp; Trust Company</c:v>
                  </c:pt>
                  <c:pt idx="23">
                    <c:v>Bank of Bluffs</c:v>
                  </c:pt>
                  <c:pt idx="25">
                    <c:v>Bank of Calhoun County</c:v>
                  </c:pt>
                  <c:pt idx="26">
                    <c:v>S</c:v>
                  </c:pt>
                  <c:pt idx="27">
                    <c:v>S</c:v>
                  </c:pt>
                  <c:pt idx="28">
                    <c:v>Bank of Farmington</c:v>
                  </c:pt>
                  <c:pt idx="29">
                    <c:v>Bank of Gibson City</c:v>
                  </c:pt>
                  <c:pt idx="30">
                    <c:v>Bank of Kampsville</c:v>
                  </c:pt>
                  <c:pt idx="31">
                    <c:v>Bank of Kenney</c:v>
                  </c:pt>
                  <c:pt idx="32">
                    <c:v>Bank of Lincolnwood</c:v>
                  </c:pt>
                  <c:pt idx="33">
                    <c:v>Bank of Modesto</c:v>
                  </c:pt>
                  <c:pt idx="34">
                    <c:v>Bank of Montgomery</c:v>
                  </c:pt>
                  <c:pt idx="35">
                    <c:v>Bank of O'Fallon</c:v>
                  </c:pt>
                  <c:pt idx="36">
                    <c:v>S</c:v>
                  </c:pt>
                  <c:pt idx="37">
                    <c:v>S</c:v>
                  </c:pt>
                  <c:pt idx="39">
                    <c:v>Bank of Rantoul</c:v>
                  </c:pt>
                  <c:pt idx="40">
                    <c:v>Bank of Shorewood</c:v>
                  </c:pt>
                  <c:pt idx="41">
                    <c:v>Bank of Springfield</c:v>
                  </c:pt>
                  <c:pt idx="42">
                    <c:v>S</c:v>
                  </c:pt>
                  <c:pt idx="43">
                    <c:v>Bank of Warrensburg</c:v>
                  </c:pt>
                  <c:pt idx="44">
                    <c:v>Bank of Waukegan</c:v>
                  </c:pt>
                  <c:pt idx="45">
                    <c:v>Bank of Yates City</c:v>
                  </c:pt>
                  <c:pt idx="46">
                    <c:v>BankIllinois</c:v>
                  </c:pt>
                  <c:pt idx="47">
                    <c:v>S</c:v>
                  </c:pt>
                  <c:pt idx="48">
                    <c:v>Banterra Bank</c:v>
                  </c:pt>
                  <c:pt idx="49">
                    <c:v>Bartonville Bank</c:v>
                  </c:pt>
                  <c:pt idx="50">
                    <c:v>Benchmark Bank</c:v>
                  </c:pt>
                  <c:pt idx="51">
                    <c:v>Blackhawk State Bank</c:v>
                  </c:pt>
                  <c:pt idx="52">
                    <c:v>S</c:v>
                  </c:pt>
                  <c:pt idx="53">
                    <c:v>S</c:v>
                  </c:pt>
                  <c:pt idx="54">
                    <c:v>S</c:v>
                  </c:pt>
                  <c:pt idx="55">
                    <c:v>Bridgeview Bank Group</c:v>
                  </c:pt>
                  <c:pt idx="56">
                    <c:v>Brimfield Bank</c:v>
                  </c:pt>
                  <c:pt idx="58">
                    <c:v>S</c:v>
                  </c:pt>
                  <c:pt idx="59">
                    <c:v>Buckley State Bank</c:v>
                  </c:pt>
                  <c:pt idx="60">
                    <c:v>S</c:v>
                  </c:pt>
                  <c:pt idx="61">
                    <c:v>Builders Bank</c:v>
                  </c:pt>
                  <c:pt idx="62">
                    <c:v>Burling Bank</c:v>
                  </c:pt>
                  <c:pt idx="63">
                    <c:v>Busey Bank</c:v>
                  </c:pt>
                  <c:pt idx="65">
                    <c:v>C P Burnett &amp; Sons Bankers</c:v>
                  </c:pt>
                  <c:pt idx="67">
                    <c:v>Camp Grove State Bank</c:v>
                  </c:pt>
                  <c:pt idx="68">
                    <c:v>Campus State Bank</c:v>
                  </c:pt>
                  <c:pt idx="69">
                    <c:v>Capstone Bank</c:v>
                  </c:pt>
                  <c:pt idx="70">
                    <c:v>Carrollton Bank</c:v>
                  </c:pt>
                  <c:pt idx="71">
                    <c:v>S</c:v>
                  </c:pt>
                  <c:pt idx="72">
                    <c:v>Casey State Bank</c:v>
                  </c:pt>
                  <c:pt idx="73">
                    <c:v>S</c:v>
                  </c:pt>
                  <c:pt idx="74">
                    <c:v>Central Bank Fulton</c:v>
                  </c:pt>
                  <c:pt idx="75">
                    <c:v>Central Bank Illinois</c:v>
                  </c:pt>
                  <c:pt idx="77">
                    <c:v>Central State Bank</c:v>
                  </c:pt>
                  <c:pt idx="78">
                    <c:v>Centrue Bank</c:v>
                  </c:pt>
                  <c:pt idx="79">
                    <c:v>Chesterfield State Bank</c:v>
                  </c:pt>
                  <c:pt idx="80">
                    <c:v>S</c:v>
                  </c:pt>
                  <c:pt idx="81">
                    <c:v>CIB  Bank</c:v>
                  </c:pt>
                  <c:pt idx="82">
                    <c:v>S</c:v>
                  </c:pt>
                  <c:pt idx="83">
                    <c:v>Citizens Bank &amp; Trust Company of Chicago</c:v>
                  </c:pt>
                  <c:pt idx="84">
                    <c:v>Citizens Bank of Chatsworth</c:v>
                  </c:pt>
                  <c:pt idx="85">
                    <c:v>Citizens Bank of Edinburg</c:v>
                  </c:pt>
                  <c:pt idx="86">
                    <c:v>Citizens Community Bank</c:v>
                  </c:pt>
                  <c:pt idx="87">
                    <c:v>Citizens Community Bank Of Decatur</c:v>
                  </c:pt>
                  <c:pt idx="88">
                    <c:v>Citizens First State Bank of Walnut</c:v>
                  </c:pt>
                  <c:pt idx="89">
                    <c:v>Citizens State Bank</c:v>
                  </c:pt>
                  <c:pt idx="90">
                    <c:v>Citizens State Bank of Cropsey</c:v>
                  </c:pt>
                  <c:pt idx="91">
                    <c:v>S</c:v>
                  </c:pt>
                  <c:pt idx="92">
                    <c:v>Citizens State Bank of Shipman</c:v>
                  </c:pt>
                  <c:pt idx="93">
                    <c:v>S</c:v>
                  </c:pt>
                  <c:pt idx="94">
                    <c:v>Clover Leaf Bank</c:v>
                  </c:pt>
                  <c:pt idx="95">
                    <c:v>Colchester State Bank</c:v>
                  </c:pt>
                  <c:pt idx="96">
                    <c:v>Cole Taylor Bank</c:v>
                  </c:pt>
                  <c:pt idx="97">
                    <c:v>Commercial State Bank of Waterloo</c:v>
                  </c:pt>
                  <c:pt idx="98">
                    <c:v>Community Bank</c:v>
                  </c:pt>
                  <c:pt idx="99">
                    <c:v>S</c:v>
                  </c:pt>
                  <c:pt idx="100">
                    <c:v>S</c:v>
                  </c:pt>
                  <c:pt idx="102">
                    <c:v>S</c:v>
                  </c:pt>
                  <c:pt idx="103">
                    <c:v>S</c:v>
                  </c:pt>
                  <c:pt idx="105">
                    <c:v>Community Bank of Lemont</c:v>
                  </c:pt>
                  <c:pt idx="106">
                    <c:v>Community Bank of Oak Park River Forest</c:v>
                  </c:pt>
                  <c:pt idx="107">
                    <c:v>Community Bank of Pittsfield</c:v>
                  </c:pt>
                  <c:pt idx="108">
                    <c:v>Community Bank of Trenton</c:v>
                  </c:pt>
                  <c:pt idx="109">
                    <c:v>Community Banks of Shelby County</c:v>
                  </c:pt>
                  <c:pt idx="110">
                    <c:v>Community Bank-Wheaton/Glen Ellyn</c:v>
                  </c:pt>
                  <c:pt idx="111">
                    <c:v>S</c:v>
                  </c:pt>
                  <c:pt idx="112">
                    <c:v>Community State Bank</c:v>
                  </c:pt>
                  <c:pt idx="113">
                    <c:v>Community State Bank of Plymouth</c:v>
                  </c:pt>
                  <c:pt idx="114">
                    <c:v>Community State Bank of Rock Falls</c:v>
                  </c:pt>
                  <c:pt idx="493">
                    <c:v>Accredited Home Lenders, Inc.</c:v>
                  </c:pt>
                  <c:pt idx="494">
                    <c:v>M</c:v>
                  </c:pt>
                  <c:pt idx="495">
                    <c:v>Aegis Mortgage Corporation</c:v>
                  </c:pt>
                  <c:pt idx="496">
                    <c:v>AEGON USA Real Estate Services, Inc.</c:v>
                  </c:pt>
                  <c:pt idx="497">
                    <c:v>M</c:v>
                  </c:pt>
                  <c:pt idx="498">
                    <c:v>M</c:v>
                  </c:pt>
                  <c:pt idx="499">
                    <c:v>Alliance Financing Mortgage Corp.</c:v>
                  </c:pt>
                  <c:pt idx="500">
                    <c:v>AMC Mortgage Corp.</c:v>
                  </c:pt>
                  <c:pt idx="501">
                    <c:v>American Finance House Lariba, Inc.</c:v>
                  </c:pt>
                  <c:pt idx="502">
                    <c:v>American Loan Centers</c:v>
                  </c:pt>
                  <c:pt idx="503">
                    <c:v>M</c:v>
                  </c:pt>
                  <c:pt idx="504">
                    <c:v>Ameriquest Mortgage Company</c:v>
                  </c:pt>
                  <c:pt idx="505">
                    <c:v>AmPro Mortgage Corporation</c:v>
                  </c:pt>
                  <c:pt idx="506">
                    <c:v>AmPro Mortgage Corporation</c:v>
                  </c:pt>
                  <c:pt idx="507">
                    <c:v>APEX Mortgage Corp.</c:v>
                  </c:pt>
                  <c:pt idx="508">
                    <c:v>Aurora Loan Services, Inc.</c:v>
                  </c:pt>
                  <c:pt idx="511">
                    <c:v>M</c:v>
                  </c:pt>
                  <c:pt idx="512">
                    <c:v>Celink</c:v>
                  </c:pt>
                  <c:pt idx="513">
                    <c:v>Cendant Mortgage Corporation</c:v>
                  </c:pt>
                  <c:pt idx="514">
                    <c:v>M</c:v>
                  </c:pt>
                  <c:pt idx="515">
                    <c:v>Chase Manhattan Mortgage Corporation</c:v>
                  </c:pt>
                  <c:pt idx="516">
                    <c:v>Cimarron Mortgage Company</c:v>
                  </c:pt>
                  <c:pt idx="517">
                    <c:v>CIT Group/Sales Financing, Inc.</c:v>
                  </c:pt>
                  <c:pt idx="518">
                    <c:v>CitiFinancial Mortgage Company, Inc.</c:v>
                  </c:pt>
                  <c:pt idx="519">
                    <c:v>CMF Mortgage Co.</c:v>
                  </c:pt>
                  <c:pt idx="520">
                    <c:v>CNI National Mortgage Co.</c:v>
                  </c:pt>
                  <c:pt idx="522">
                    <c:v>Commerce Mortgage Corp.</c:v>
                  </c:pt>
                  <c:pt idx="523">
                    <c:v>M</c:v>
                  </c:pt>
                  <c:pt idx="524">
                    <c:v>Countrywide Home Loans Servicing, LP</c:v>
                  </c:pt>
                  <c:pt idx="525">
                    <c:v>Crown Mortgage Company</c:v>
                  </c:pt>
                  <c:pt idx="526">
                    <c:v>CUNA Mutual Mortgage Corporation</c:v>
                  </c:pt>
                  <c:pt idx="527">
                    <c:v>Delmar Financial Company</c:v>
                  </c:pt>
                  <c:pt idx="528">
                    <c:v>Dovenmuehle Mortgage Company, L.P.</c:v>
                  </c:pt>
                  <c:pt idx="529">
                    <c:v>Dovenmuehle Mortgage, Inc.</c:v>
                  </c:pt>
                  <c:pt idx="530">
                    <c:v>Draper and Kramer Mortgage Corp.</c:v>
                  </c:pt>
                  <c:pt idx="531">
                    <c:v>M</c:v>
                  </c:pt>
                  <c:pt idx="532">
                    <c:v>EMC Mortgage Corporation</c:v>
                  </c:pt>
                  <c:pt idx="533">
                    <c:v>Emigrant Mortgage Company, Inc.</c:v>
                  </c:pt>
                  <c:pt idx="534">
                    <c:v>Equity One, Inc.</c:v>
                  </c:pt>
                  <c:pt idx="536">
                    <c:v>ExtraCo Mortgage</c:v>
                  </c:pt>
                  <c:pt idx="537">
                    <c:v>Fairbanks Capital Corp.</c:v>
                  </c:pt>
                  <c:pt idx="538">
                    <c:v>Fifth Third Mortgage Company</c:v>
                  </c:pt>
                  <c:pt idx="539">
                    <c:v>First NLC Financial Services, LLC</c:v>
                  </c:pt>
                  <c:pt idx="540">
                    <c:v>First Residential Mortgage Network, Inc.</c:v>
                  </c:pt>
                  <c:pt idx="541">
                    <c:v>M</c:v>
                  </c:pt>
                  <c:pt idx="542">
                    <c:v>Fremont Investment &amp; Loan</c:v>
                  </c:pt>
                  <c:pt idx="543">
                    <c:v>GE Mortgage Services, LLC</c:v>
                  </c:pt>
                  <c:pt idx="544">
                    <c:v>General Electric Capital Corporation</c:v>
                  </c:pt>
                  <c:pt idx="545">
                    <c:v>M</c:v>
                  </c:pt>
                  <c:pt idx="546">
                    <c:v>GMAC Mortgage Corporation</c:v>
                  </c:pt>
                  <c:pt idx="547">
                    <c:v>Green Tree Servicing LLC</c:v>
                  </c:pt>
                  <c:pt idx="548">
                    <c:v>GreenPoint Credit, LLC</c:v>
                  </c:pt>
                  <c:pt idx="549">
                    <c:v>M</c:v>
                  </c:pt>
                  <c:pt idx="550">
                    <c:v>M</c:v>
                  </c:pt>
                  <c:pt idx="551">
                    <c:v>Home Loan Mortgage Corporation</c:v>
                  </c:pt>
                  <c:pt idx="552">
                    <c:v>M</c:v>
                  </c:pt>
                  <c:pt idx="553">
                    <c:v>Home Star Mortgage Services, LLC</c:v>
                  </c:pt>
                  <c:pt idx="554">
                    <c:v>HomeComings Financial Network, Inc.</c:v>
                  </c:pt>
                  <c:pt idx="555">
                    <c:v>Household Financial Services, Inc.</c:v>
                  </c:pt>
                  <c:pt idx="556">
                    <c:v>HSBC Mortgage Corporation (USA)</c:v>
                  </c:pt>
                  <c:pt idx="557">
                    <c:v>Inland Mortgage Servicing Corporation</c:v>
                  </c:pt>
                  <c:pt idx="559">
                    <c:v>Irwin Mortgage Corporation</c:v>
                  </c:pt>
                  <c:pt idx="560">
                    <c:v>James F. Messinger &amp; Company, Inc.</c:v>
                  </c:pt>
                  <c:pt idx="561">
                    <c:v>KB Home Mortgage Company</c:v>
                  </c:pt>
                  <c:pt idx="562">
                    <c:v>Lake Mortgage Company, Inc.</c:v>
                  </c:pt>
                  <c:pt idx="563">
                    <c:v>Litton Loan Servicing, LP</c:v>
                  </c:pt>
                  <c:pt idx="564">
                    <c:v>LoanCare Servicing Center, Inc.</c:v>
                  </c:pt>
                  <c:pt idx="565">
                    <c:v>Long Beach Mortgage Company</c:v>
                  </c:pt>
                  <c:pt idx="566">
                    <c:v>Long Grove Mortgage Bancorp</c:v>
                  </c:pt>
                  <c:pt idx="567">
                    <c:v>M &amp; T Mortgage Corporation</c:v>
                  </c:pt>
                  <c:pt idx="568">
                    <c:v>M</c:v>
                  </c:pt>
                  <c:pt idx="571">
                    <c:v>Midwest Loan Services, Inc.</c:v>
                  </c:pt>
                  <c:pt idx="573">
                    <c:v>M</c:v>
                  </c:pt>
                  <c:pt idx="574">
                    <c:v>M</c:v>
                  </c:pt>
                  <c:pt idx="575">
                    <c:v>M</c:v>
                  </c:pt>
                  <c:pt idx="576">
                    <c:v>M</c:v>
                  </c:pt>
                  <c:pt idx="577">
                    <c:v>Nationwide Advantage Mortgage Company</c:v>
                  </c:pt>
                  <c:pt idx="579">
                    <c:v>New Century Mortgage Corporation</c:v>
                  </c:pt>
                  <c:pt idx="580">
                    <c:v>M</c:v>
                  </c:pt>
                  <c:pt idx="581">
                    <c:v>M</c:v>
                  </c:pt>
                  <c:pt idx="582">
                    <c:v>NovaStar Mortgage, Inc.</c:v>
                  </c:pt>
                  <c:pt idx="584">
                    <c:v>M</c:v>
                  </c:pt>
                  <c:pt idx="586">
                    <c:v>Primary Capital Advisors, LC</c:v>
                  </c:pt>
                  <c:pt idx="587">
                    <c:v>Principal Residential Mortgage Servicing, LLC</c:v>
                  </c:pt>
                  <c:pt idx="588">
                    <c:v>Principal Residential Mortgage, Inc.</c:v>
                  </c:pt>
                  <c:pt idx="590">
                    <c:v>rateOne Home Loans, LLC</c:v>
                  </c:pt>
                  <c:pt idx="591">
                    <c:v>Saxon Mortgage Services, Inc.</c:v>
                  </c:pt>
                  <c:pt idx="592">
                    <c:v>SLM Financial Corporation</c:v>
                  </c:pt>
                  <c:pt idx="593">
                    <c:v>SN Servicing Corporation</c:v>
                  </c:pt>
                  <c:pt idx="595">
                    <c:v>Sunshine Mortgage Corporation</c:v>
                  </c:pt>
                  <c:pt idx="596">
                    <c:v>SunTrust Mortgage, Inc.</c:v>
                  </c:pt>
                  <c:pt idx="597">
                    <c:v>M</c:v>
                  </c:pt>
                  <c:pt idx="598">
                    <c:v>M</c:v>
                  </c:pt>
                  <c:pt idx="599">
                    <c:v>The Anyloan Company</c:v>
                  </c:pt>
                  <c:pt idx="600">
                    <c:v>The Mortgage Savings Program</c:v>
                  </c:pt>
                  <c:pt idx="601">
                    <c:v>The Mortgage Service Center</c:v>
                  </c:pt>
                  <c:pt idx="603">
                    <c:v>Trustcorp Mortgage Company</c:v>
                  </c:pt>
                  <c:pt idx="604">
                    <c:v>United Financial Mortgage Corp.</c:v>
                  </c:pt>
                  <c:pt idx="605">
                    <c:v>United Mortgage and Loan Investment, LLC</c:v>
                  </c:pt>
                  <c:pt idx="606">
                    <c:v>Universal American Mortgage Company, LLC</c:v>
                  </c:pt>
                  <c:pt idx="607">
                    <c:v>Universal Mortgage Corporation</c:v>
                  </c:pt>
                  <c:pt idx="608">
                    <c:v>M</c:v>
                  </c:pt>
                  <c:pt idx="609">
                    <c:v>Vanguard Banc, Inc.</c:v>
                  </c:pt>
                  <c:pt idx="610">
                    <c:v>Washtenaw Mortgage Company</c:v>
                  </c:pt>
                  <c:pt idx="611">
                    <c:v>Wendover Financial Services Corporation</c:v>
                  </c:pt>
                  <c:pt idx="612">
                    <c:v>WestWorks Mortgage</c:v>
                  </c:pt>
                  <c:pt idx="613">
                    <c:v>Wilshire Credit Corporation</c:v>
                  </c:pt>
                  <c:pt idx="614">
                    <c:v>WMC Mortgage Corp.</c:v>
                  </c:pt>
                  <c:pt idx="616">
                    <c:v>Worth Funding Incorporated</c:v>
                  </c:pt>
                </c:lvl>
                <c:lvl>
                  <c:pt idx="0">
                    <c:v>19453</c:v>
                  </c:pt>
                  <c:pt idx="1">
                    <c:v>25999</c:v>
                  </c:pt>
                  <c:pt idx="2">
                    <c:v>23457</c:v>
                  </c:pt>
                  <c:pt idx="7">
                    <c:v>11825</c:v>
                  </c:pt>
                  <c:pt idx="8">
                    <c:v>23050</c:v>
                  </c:pt>
                  <c:pt idx="13">
                    <c:v>10355</c:v>
                  </c:pt>
                  <c:pt idx="14">
                    <c:v>21857</c:v>
                  </c:pt>
                  <c:pt idx="15">
                    <c:v>10371</c:v>
                  </c:pt>
                  <c:pt idx="16">
                    <c:v>10439</c:v>
                  </c:pt>
                  <c:pt idx="18">
                    <c:v>23754</c:v>
                  </c:pt>
                  <c:pt idx="19">
                    <c:v>13417</c:v>
                  </c:pt>
                  <c:pt idx="20">
                    <c:v>10678</c:v>
                  </c:pt>
                  <c:pt idx="21">
                    <c:v>12955</c:v>
                  </c:pt>
                  <c:pt idx="22">
                    <c:v>19232</c:v>
                  </c:pt>
                  <c:pt idx="23">
                    <c:v>11494</c:v>
                  </c:pt>
                  <c:pt idx="25">
                    <c:v>17475</c:v>
                  </c:pt>
                  <c:pt idx="28">
                    <c:v>16196</c:v>
                  </c:pt>
                  <c:pt idx="29">
                    <c:v>16774</c:v>
                  </c:pt>
                  <c:pt idx="30">
                    <c:v>18515</c:v>
                  </c:pt>
                  <c:pt idx="31">
                    <c:v>18630</c:v>
                  </c:pt>
                  <c:pt idx="32">
                    <c:v>19190</c:v>
                  </c:pt>
                  <c:pt idx="33">
                    <c:v>20339</c:v>
                  </c:pt>
                  <c:pt idx="34">
                    <c:v>20438</c:v>
                  </c:pt>
                  <c:pt idx="35">
                    <c:v>21733</c:v>
                  </c:pt>
                  <c:pt idx="39">
                    <c:v>23051</c:v>
                  </c:pt>
                  <c:pt idx="40">
                    <c:v>24356</c:v>
                  </c:pt>
                  <c:pt idx="41">
                    <c:v>24638</c:v>
                  </c:pt>
                  <c:pt idx="43">
                    <c:v>25932</c:v>
                  </c:pt>
                  <c:pt idx="44">
                    <c:v>26153</c:v>
                  </c:pt>
                  <c:pt idx="45">
                    <c:v>26898</c:v>
                  </c:pt>
                  <c:pt idx="46">
                    <c:v>12575</c:v>
                  </c:pt>
                  <c:pt idx="48">
                    <c:v>19711</c:v>
                  </c:pt>
                  <c:pt idx="49">
                    <c:v>10975</c:v>
                  </c:pt>
                  <c:pt idx="50">
                    <c:v>25676</c:v>
                  </c:pt>
                  <c:pt idx="51">
                    <c:v>20214</c:v>
                  </c:pt>
                  <c:pt idx="55">
                    <c:v>22251</c:v>
                  </c:pt>
                  <c:pt idx="56">
                    <c:v>11734</c:v>
                  </c:pt>
                  <c:pt idx="59">
                    <c:v>11775</c:v>
                  </c:pt>
                  <c:pt idx="61">
                    <c:v>13940</c:v>
                  </c:pt>
                  <c:pt idx="62">
                    <c:v>19844</c:v>
                  </c:pt>
                  <c:pt idx="63">
                    <c:v>25494</c:v>
                  </c:pt>
                  <c:pt idx="65">
                    <c:v>15511</c:v>
                  </c:pt>
                  <c:pt idx="67">
                    <c:v>12054</c:v>
                  </c:pt>
                  <c:pt idx="68">
                    <c:v>12112</c:v>
                  </c:pt>
                  <c:pt idx="69">
                    <c:v>11068</c:v>
                  </c:pt>
                  <c:pt idx="70">
                    <c:v>12377</c:v>
                  </c:pt>
                  <c:pt idx="72">
                    <c:v>10000</c:v>
                  </c:pt>
                  <c:pt idx="74">
                    <c:v>16519</c:v>
                  </c:pt>
                  <c:pt idx="75">
                    <c:v>16675</c:v>
                  </c:pt>
                  <c:pt idx="77">
                    <c:v>14290</c:v>
                  </c:pt>
                  <c:pt idx="78">
                    <c:v>10876</c:v>
                  </c:pt>
                  <c:pt idx="79">
                    <c:v>12831</c:v>
                  </c:pt>
                  <c:pt idx="81">
                    <c:v>17871</c:v>
                  </c:pt>
                  <c:pt idx="83">
                    <c:v>20154</c:v>
                  </c:pt>
                  <c:pt idx="84">
                    <c:v>12732</c:v>
                  </c:pt>
                  <c:pt idx="85">
                    <c:v>15396</c:v>
                  </c:pt>
                  <c:pt idx="86">
                    <c:v>19869</c:v>
                  </c:pt>
                  <c:pt idx="87">
                    <c:v>14803</c:v>
                  </c:pt>
                  <c:pt idx="88">
                    <c:v>25890</c:v>
                  </c:pt>
                  <c:pt idx="89">
                    <c:v>19018</c:v>
                  </c:pt>
                  <c:pt idx="90">
                    <c:v>14613</c:v>
                  </c:pt>
                  <c:pt idx="92">
                    <c:v>24331</c:v>
                  </c:pt>
                  <c:pt idx="94">
                    <c:v>17097</c:v>
                  </c:pt>
                  <c:pt idx="95">
                    <c:v>14373</c:v>
                  </c:pt>
                  <c:pt idx="96">
                    <c:v>13292</c:v>
                  </c:pt>
                  <c:pt idx="97">
                    <c:v>26054</c:v>
                  </c:pt>
                  <c:pt idx="98">
                    <c:v>26211</c:v>
                  </c:pt>
                  <c:pt idx="105">
                    <c:v>15501</c:v>
                  </c:pt>
                  <c:pt idx="106">
                    <c:v>21600</c:v>
                  </c:pt>
                  <c:pt idx="107">
                    <c:v>27149</c:v>
                  </c:pt>
                  <c:pt idx="108">
                    <c:v>25411</c:v>
                  </c:pt>
                  <c:pt idx="109">
                    <c:v>14530</c:v>
                  </c:pt>
                  <c:pt idx="110">
                    <c:v>16907</c:v>
                  </c:pt>
                  <c:pt idx="112">
                    <c:v>16634</c:v>
                  </c:pt>
                  <c:pt idx="113">
                    <c:v>22756</c:v>
                  </c:pt>
                  <c:pt idx="114">
                    <c:v>23390</c:v>
                  </c:pt>
                  <c:pt idx="493">
                    <c:v>MB.0004546</c:v>
                  </c:pt>
                  <c:pt idx="495">
                    <c:v>MB.0006738</c:v>
                  </c:pt>
                  <c:pt idx="496">
                    <c:v>MB.0004412</c:v>
                  </c:pt>
                  <c:pt idx="499">
                    <c:v>M</c:v>
                  </c:pt>
                  <c:pt idx="500">
                    <c:v>MB.0000344</c:v>
                  </c:pt>
                  <c:pt idx="501">
                    <c:v>MB.0006452</c:v>
                  </c:pt>
                  <c:pt idx="502">
                    <c:v>MB.0005293</c:v>
                  </c:pt>
                  <c:pt idx="504">
                    <c:v>MB.0004298</c:v>
                  </c:pt>
                  <c:pt idx="505">
                    <c:v>MB.6759062</c:v>
                  </c:pt>
                  <c:pt idx="506">
                    <c:v>MB.6759063</c:v>
                  </c:pt>
                  <c:pt idx="507">
                    <c:v>MB.0004563</c:v>
                  </c:pt>
                  <c:pt idx="508">
                    <c:v>MB.0004959</c:v>
                  </c:pt>
                  <c:pt idx="512">
                    <c:v>MB.0006846</c:v>
                  </c:pt>
                  <c:pt idx="513">
                    <c:v>MB.0000443</c:v>
                  </c:pt>
                  <c:pt idx="515">
                    <c:v>MB.0000186</c:v>
                  </c:pt>
                  <c:pt idx="516">
                    <c:v>MB.0006968</c:v>
                  </c:pt>
                  <c:pt idx="517">
                    <c:v>MB.0004043</c:v>
                  </c:pt>
                  <c:pt idx="518">
                    <c:v>MB.0002009</c:v>
                  </c:pt>
                  <c:pt idx="519">
                    <c:v>MB.0000471</c:v>
                  </c:pt>
                  <c:pt idx="520">
                    <c:v>MB.0003072</c:v>
                  </c:pt>
                  <c:pt idx="522">
                    <c:v>MB.0004291</c:v>
                  </c:pt>
                  <c:pt idx="524">
                    <c:v>MB.0006041</c:v>
                  </c:pt>
                  <c:pt idx="525">
                    <c:v>MB.0000059</c:v>
                  </c:pt>
                  <c:pt idx="526">
                    <c:v>MB.0000608</c:v>
                  </c:pt>
                  <c:pt idx="527">
                    <c:v>MB.0000011</c:v>
                  </c:pt>
                  <c:pt idx="528">
                    <c:v>MB.0003052</c:v>
                  </c:pt>
                  <c:pt idx="529">
                    <c:v>MB.0000050</c:v>
                  </c:pt>
                  <c:pt idx="530">
                    <c:v>MB.0004263</c:v>
                  </c:pt>
                  <c:pt idx="532">
                    <c:v>MB.0003050</c:v>
                  </c:pt>
                  <c:pt idx="533">
                    <c:v>MB.0004426</c:v>
                  </c:pt>
                  <c:pt idx="534">
                    <c:v>MB.0004076</c:v>
                  </c:pt>
                  <c:pt idx="536">
                    <c:v>MB.0004208</c:v>
                  </c:pt>
                  <c:pt idx="537">
                    <c:v>MB.0005069</c:v>
                  </c:pt>
                  <c:pt idx="538">
                    <c:v>MB.0005994</c:v>
                  </c:pt>
                  <c:pt idx="539">
                    <c:v>MB.0005848</c:v>
                  </c:pt>
                  <c:pt idx="540">
                    <c:v>MB.0006446</c:v>
                  </c:pt>
                  <c:pt idx="542">
                    <c:v>MB.0004876</c:v>
                  </c:pt>
                  <c:pt idx="543">
                    <c:v>MB.0000700</c:v>
                  </c:pt>
                  <c:pt idx="544">
                    <c:v>MB.0003010</c:v>
                  </c:pt>
                  <c:pt idx="546">
                    <c:v>MB.0000469</c:v>
                  </c:pt>
                  <c:pt idx="547">
                    <c:v>MB.0004400</c:v>
                  </c:pt>
                  <c:pt idx="548">
                    <c:v>MB.0005212</c:v>
                  </c:pt>
                  <c:pt idx="551">
                    <c:v>MB.0004887</c:v>
                  </c:pt>
                  <c:pt idx="553">
                    <c:v>MB.0006705</c:v>
                  </c:pt>
                  <c:pt idx="554">
                    <c:v>MB.0004623</c:v>
                  </c:pt>
                  <c:pt idx="555">
                    <c:v>MB.0004305</c:v>
                  </c:pt>
                  <c:pt idx="556">
                    <c:v>MB.0002033</c:v>
                  </c:pt>
                  <c:pt idx="557">
                    <c:v>MB.0003135</c:v>
                  </c:pt>
                  <c:pt idx="559">
                    <c:v>MB.0000969</c:v>
                  </c:pt>
                  <c:pt idx="560">
                    <c:v>MB.0000028</c:v>
                  </c:pt>
                  <c:pt idx="561">
                    <c:v>MB.6759066</c:v>
                  </c:pt>
                  <c:pt idx="562">
                    <c:v>MB.0000232</c:v>
                  </c:pt>
                  <c:pt idx="563">
                    <c:v>MB.0004255</c:v>
                  </c:pt>
                  <c:pt idx="564">
                    <c:v>MB.6759226</c:v>
                  </c:pt>
                  <c:pt idx="565">
                    <c:v>MB.0004812</c:v>
                  </c:pt>
                  <c:pt idx="566">
                    <c:v>MB.0006085</c:v>
                  </c:pt>
                  <c:pt idx="567">
                    <c:v>MB.0003225</c:v>
                  </c:pt>
                  <c:pt idx="571">
                    <c:v>MB.0004413</c:v>
                  </c:pt>
                  <c:pt idx="577">
                    <c:v>MB.0000860</c:v>
                  </c:pt>
                  <c:pt idx="579">
                    <c:v>MB.0004649</c:v>
                  </c:pt>
                  <c:pt idx="582">
                    <c:v>MB.0004952</c:v>
                  </c:pt>
                  <c:pt idx="586">
                    <c:v>MB.0007043</c:v>
                  </c:pt>
                  <c:pt idx="587">
                    <c:v>MB.0006691</c:v>
                  </c:pt>
                  <c:pt idx="588">
                    <c:v>MB.0003202</c:v>
                  </c:pt>
                  <c:pt idx="590">
                    <c:v>M</c:v>
                  </c:pt>
                  <c:pt idx="591">
                    <c:v>MB.0004684</c:v>
                  </c:pt>
                  <c:pt idx="592">
                    <c:v>MB.0006473</c:v>
                  </c:pt>
                  <c:pt idx="593">
                    <c:v>MB.0005195</c:v>
                  </c:pt>
                  <c:pt idx="595">
                    <c:v>MB.6759065</c:v>
                  </c:pt>
                  <c:pt idx="596">
                    <c:v>MB.0000989</c:v>
                  </c:pt>
                  <c:pt idx="599">
                    <c:v>M</c:v>
                  </c:pt>
                  <c:pt idx="600">
                    <c:v>MB.0007029</c:v>
                  </c:pt>
                  <c:pt idx="601">
                    <c:v>MB.0004679</c:v>
                  </c:pt>
                  <c:pt idx="603">
                    <c:v>MB.0000049</c:v>
                  </c:pt>
                  <c:pt idx="604">
                    <c:v>MB.0000584</c:v>
                  </c:pt>
                  <c:pt idx="605">
                    <c:v>MB.0003137</c:v>
                  </c:pt>
                  <c:pt idx="606">
                    <c:v>MB.0002095</c:v>
                  </c:pt>
                  <c:pt idx="607">
                    <c:v>MB.0004126</c:v>
                  </c:pt>
                  <c:pt idx="609">
                    <c:v>MB.0006694</c:v>
                  </c:pt>
                  <c:pt idx="610">
                    <c:v>M</c:v>
                  </c:pt>
                  <c:pt idx="611">
                    <c:v>MB.0002024</c:v>
                  </c:pt>
                  <c:pt idx="612">
                    <c:v>MB.6759063</c:v>
                  </c:pt>
                  <c:pt idx="613">
                    <c:v>MB.0005789</c:v>
                  </c:pt>
                  <c:pt idx="614">
                    <c:v>MB.0000002</c:v>
                  </c:pt>
                  <c:pt idx="616">
                    <c:v>M</c:v>
                  </c:pt>
                </c:lvl>
                <c:lvl>
                  <c:pt idx="0">
                    <c:v>S</c:v>
                  </c:pt>
                  <c:pt idx="1">
                    <c:v>S</c:v>
                  </c:pt>
                  <c:pt idx="2">
                    <c:v>S</c:v>
                  </c:pt>
                  <c:pt idx="7">
                    <c:v>S</c:v>
                  </c:pt>
                  <c:pt idx="8">
                    <c:v>S</c:v>
                  </c:pt>
                  <c:pt idx="13">
                    <c:v>S</c:v>
                  </c:pt>
                  <c:pt idx="14">
                    <c:v>S</c:v>
                  </c:pt>
                  <c:pt idx="15">
                    <c:v>S</c:v>
                  </c:pt>
                  <c:pt idx="16">
                    <c:v>S</c:v>
                  </c:pt>
                  <c:pt idx="18">
                    <c:v>S</c:v>
                  </c:pt>
                  <c:pt idx="19">
                    <c:v>S</c:v>
                  </c:pt>
                  <c:pt idx="20">
                    <c:v>S</c:v>
                  </c:pt>
                  <c:pt idx="21">
                    <c:v>S</c:v>
                  </c:pt>
                  <c:pt idx="22">
                    <c:v>S</c:v>
                  </c:pt>
                  <c:pt idx="23">
                    <c:v>S</c:v>
                  </c:pt>
                  <c:pt idx="25">
                    <c:v>S</c:v>
                  </c:pt>
                  <c:pt idx="28">
                    <c:v>S</c:v>
                  </c:pt>
                  <c:pt idx="29">
                    <c:v>S</c:v>
                  </c:pt>
                  <c:pt idx="30">
                    <c:v>S</c:v>
                  </c:pt>
                  <c:pt idx="31">
                    <c:v>S</c:v>
                  </c:pt>
                  <c:pt idx="32">
                    <c:v>S</c:v>
                  </c:pt>
                  <c:pt idx="33">
                    <c:v>S</c:v>
                  </c:pt>
                  <c:pt idx="34">
                    <c:v>S</c:v>
                  </c:pt>
                  <c:pt idx="35">
                    <c:v>S</c:v>
                  </c:pt>
                  <c:pt idx="39">
                    <c:v>S</c:v>
                  </c:pt>
                  <c:pt idx="40">
                    <c:v>S</c:v>
                  </c:pt>
                  <c:pt idx="41">
                    <c:v>S</c:v>
                  </c:pt>
                  <c:pt idx="43">
                    <c:v>S</c:v>
                  </c:pt>
                  <c:pt idx="44">
                    <c:v>S</c:v>
                  </c:pt>
                  <c:pt idx="45">
                    <c:v>S</c:v>
                  </c:pt>
                  <c:pt idx="46">
                    <c:v>S</c:v>
                  </c:pt>
                  <c:pt idx="48">
                    <c:v>S</c:v>
                  </c:pt>
                  <c:pt idx="49">
                    <c:v>S</c:v>
                  </c:pt>
                  <c:pt idx="50">
                    <c:v>S</c:v>
                  </c:pt>
                  <c:pt idx="51">
                    <c:v>S</c:v>
                  </c:pt>
                  <c:pt idx="55">
                    <c:v>S</c:v>
                  </c:pt>
                  <c:pt idx="56">
                    <c:v>S</c:v>
                  </c:pt>
                  <c:pt idx="59">
                    <c:v>S</c:v>
                  </c:pt>
                  <c:pt idx="61">
                    <c:v>S</c:v>
                  </c:pt>
                  <c:pt idx="62">
                    <c:v>S</c:v>
                  </c:pt>
                  <c:pt idx="63">
                    <c:v>S</c:v>
                  </c:pt>
                  <c:pt idx="65">
                    <c:v>S</c:v>
                  </c:pt>
                  <c:pt idx="67">
                    <c:v>S</c:v>
                  </c:pt>
                  <c:pt idx="68">
                    <c:v>S</c:v>
                  </c:pt>
                  <c:pt idx="69">
                    <c:v>S</c:v>
                  </c:pt>
                  <c:pt idx="70">
                    <c:v>S</c:v>
                  </c:pt>
                  <c:pt idx="72">
                    <c:v>S</c:v>
                  </c:pt>
                  <c:pt idx="74">
                    <c:v>S</c:v>
                  </c:pt>
                  <c:pt idx="75">
                    <c:v>S</c:v>
                  </c:pt>
                  <c:pt idx="77">
                    <c:v>S</c:v>
                  </c:pt>
                  <c:pt idx="78">
                    <c:v>S</c:v>
                  </c:pt>
                  <c:pt idx="79">
                    <c:v>S</c:v>
                  </c:pt>
                  <c:pt idx="81">
                    <c:v>S</c:v>
                  </c:pt>
                  <c:pt idx="83">
                    <c:v>S</c:v>
                  </c:pt>
                  <c:pt idx="84">
                    <c:v>S</c:v>
                  </c:pt>
                  <c:pt idx="85">
                    <c:v>S</c:v>
                  </c:pt>
                  <c:pt idx="86">
                    <c:v>S</c:v>
                  </c:pt>
                  <c:pt idx="87">
                    <c:v>S</c:v>
                  </c:pt>
                  <c:pt idx="88">
                    <c:v>S</c:v>
                  </c:pt>
                  <c:pt idx="89">
                    <c:v>S</c:v>
                  </c:pt>
                  <c:pt idx="90">
                    <c:v>S</c:v>
                  </c:pt>
                  <c:pt idx="92">
                    <c:v>S</c:v>
                  </c:pt>
                  <c:pt idx="94">
                    <c:v>S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S</c:v>
                  </c:pt>
                  <c:pt idx="108">
                    <c:v>S</c:v>
                  </c:pt>
                  <c:pt idx="109">
                    <c:v>S</c:v>
                  </c:pt>
                  <c:pt idx="110">
                    <c:v>S</c:v>
                  </c:pt>
                  <c:pt idx="112">
                    <c:v>S</c:v>
                  </c:pt>
                  <c:pt idx="113">
                    <c:v>S</c:v>
                  </c:pt>
                  <c:pt idx="114">
                    <c:v>S</c:v>
                  </c:pt>
                  <c:pt idx="493">
                    <c:v>M</c:v>
                  </c:pt>
                  <c:pt idx="495">
                    <c:v>M</c:v>
                  </c:pt>
                  <c:pt idx="496">
                    <c:v>M</c:v>
                  </c:pt>
                  <c:pt idx="500">
                    <c:v>M</c:v>
                  </c:pt>
                  <c:pt idx="501">
                    <c:v>M</c:v>
                  </c:pt>
                  <c:pt idx="502">
                    <c:v>M</c:v>
                  </c:pt>
                  <c:pt idx="504">
                    <c:v>M</c:v>
                  </c:pt>
                  <c:pt idx="505">
                    <c:v>M</c:v>
                  </c:pt>
                  <c:pt idx="506">
                    <c:v>M</c:v>
                  </c:pt>
                  <c:pt idx="507">
                    <c:v>M</c:v>
                  </c:pt>
                  <c:pt idx="508">
                    <c:v>M</c:v>
                  </c:pt>
                  <c:pt idx="512">
                    <c:v>M</c:v>
                  </c:pt>
                  <c:pt idx="513">
                    <c:v>M</c:v>
                  </c:pt>
                  <c:pt idx="515">
                    <c:v>M</c:v>
                  </c:pt>
                  <c:pt idx="516">
                    <c:v>M</c:v>
                  </c:pt>
                  <c:pt idx="517">
                    <c:v>M</c:v>
                  </c:pt>
                  <c:pt idx="518">
                    <c:v>M</c:v>
                  </c:pt>
                  <c:pt idx="519">
                    <c:v>M</c:v>
                  </c:pt>
                  <c:pt idx="520">
                    <c:v>M</c:v>
                  </c:pt>
                  <c:pt idx="522">
                    <c:v>M</c:v>
                  </c:pt>
                  <c:pt idx="524">
                    <c:v>M</c:v>
                  </c:pt>
                  <c:pt idx="525">
                    <c:v>M</c:v>
                  </c:pt>
                  <c:pt idx="526">
                    <c:v>M</c:v>
                  </c:pt>
                  <c:pt idx="527">
                    <c:v>M</c:v>
                  </c:pt>
                  <c:pt idx="528">
                    <c:v>M</c:v>
                  </c:pt>
                  <c:pt idx="529">
                    <c:v>M</c:v>
                  </c:pt>
                  <c:pt idx="530">
                    <c:v>M</c:v>
                  </c:pt>
                  <c:pt idx="532">
                    <c:v>M</c:v>
                  </c:pt>
                  <c:pt idx="533">
                    <c:v>M</c:v>
                  </c:pt>
                  <c:pt idx="534">
                    <c:v>M</c:v>
                  </c:pt>
                  <c:pt idx="536">
                    <c:v>M</c:v>
                  </c:pt>
                  <c:pt idx="537">
                    <c:v>M</c:v>
                  </c:pt>
                  <c:pt idx="538">
                    <c:v>M</c:v>
                  </c:pt>
                  <c:pt idx="539">
                    <c:v>M</c:v>
                  </c:pt>
                  <c:pt idx="540">
                    <c:v>M</c:v>
                  </c:pt>
                  <c:pt idx="542">
                    <c:v>M</c:v>
                  </c:pt>
                  <c:pt idx="543">
                    <c:v>M</c:v>
                  </c:pt>
                  <c:pt idx="544">
                    <c:v>M</c:v>
                  </c:pt>
                  <c:pt idx="546">
                    <c:v>M</c:v>
                  </c:pt>
                  <c:pt idx="547">
                    <c:v>M</c:v>
                  </c:pt>
                  <c:pt idx="548">
                    <c:v>M</c:v>
                  </c:pt>
                  <c:pt idx="551">
                    <c:v>M</c:v>
                  </c:pt>
                  <c:pt idx="553">
                    <c:v>M</c:v>
                  </c:pt>
                  <c:pt idx="554">
                    <c:v>M</c:v>
                  </c:pt>
                  <c:pt idx="555">
                    <c:v>M</c:v>
                  </c:pt>
                  <c:pt idx="556">
                    <c:v>M</c:v>
                  </c:pt>
                  <c:pt idx="557">
                    <c:v>M</c:v>
                  </c:pt>
                  <c:pt idx="559">
                    <c:v>M</c:v>
                  </c:pt>
                  <c:pt idx="560">
                    <c:v>M</c:v>
                  </c:pt>
                  <c:pt idx="561">
                    <c:v>M</c:v>
                  </c:pt>
                  <c:pt idx="562">
                    <c:v>M</c:v>
                  </c:pt>
                  <c:pt idx="563">
                    <c:v>M</c:v>
                  </c:pt>
                  <c:pt idx="564">
                    <c:v>M</c:v>
                  </c:pt>
                  <c:pt idx="565">
                    <c:v>M</c:v>
                  </c:pt>
                  <c:pt idx="566">
                    <c:v>M</c:v>
                  </c:pt>
                  <c:pt idx="567">
                    <c:v>M</c:v>
                  </c:pt>
                  <c:pt idx="571">
                    <c:v>M</c:v>
                  </c:pt>
                  <c:pt idx="577">
                    <c:v>M</c:v>
                  </c:pt>
                  <c:pt idx="579">
                    <c:v>M</c:v>
                  </c:pt>
                  <c:pt idx="582">
                    <c:v>M</c:v>
                  </c:pt>
                  <c:pt idx="586">
                    <c:v>M</c:v>
                  </c:pt>
                  <c:pt idx="587">
                    <c:v>M</c:v>
                  </c:pt>
                  <c:pt idx="588">
                    <c:v>M</c:v>
                  </c:pt>
                  <c:pt idx="591">
                    <c:v>M</c:v>
                  </c:pt>
                  <c:pt idx="592">
                    <c:v>M</c:v>
                  </c:pt>
                  <c:pt idx="593">
                    <c:v>M</c:v>
                  </c:pt>
                  <c:pt idx="595">
                    <c:v>M</c:v>
                  </c:pt>
                  <c:pt idx="596">
                    <c:v>M</c:v>
                  </c:pt>
                  <c:pt idx="600">
                    <c:v>M</c:v>
                  </c:pt>
                  <c:pt idx="601">
                    <c:v>M</c:v>
                  </c:pt>
                  <c:pt idx="603">
                    <c:v>M</c:v>
                  </c:pt>
                  <c:pt idx="604">
                    <c:v>M</c:v>
                  </c:pt>
                  <c:pt idx="605">
                    <c:v>M</c:v>
                  </c:pt>
                  <c:pt idx="606">
                    <c:v>M</c:v>
                  </c:pt>
                  <c:pt idx="607">
                    <c:v>M</c:v>
                  </c:pt>
                  <c:pt idx="609">
                    <c:v>M</c:v>
                  </c:pt>
                  <c:pt idx="611">
                    <c:v>M</c:v>
                  </c:pt>
                  <c:pt idx="612">
                    <c:v>M</c:v>
                  </c:pt>
                  <c:pt idx="613">
                    <c:v>M</c:v>
                  </c:pt>
                  <c:pt idx="614">
                    <c:v>M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617"/>
                <c:pt idx="503">
                  <c:v>0</c:v>
                </c:pt>
                <c:pt idx="504">
                  <c:v>0</c:v>
                </c:pt>
                <c:pt idx="506">
                  <c:v>0</c:v>
                </c:pt>
                <c:pt idx="509">
                  <c:v>0</c:v>
                </c:pt>
                <c:pt idx="510">
                  <c:v>0</c:v>
                </c:pt>
                <c:pt idx="514">
                  <c:v>0</c:v>
                </c:pt>
                <c:pt idx="515">
                  <c:v>0</c:v>
                </c:pt>
                <c:pt idx="519">
                  <c:v>0</c:v>
                </c:pt>
                <c:pt idx="521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5">
                  <c:v>0</c:v>
                </c:pt>
                <c:pt idx="536">
                  <c:v>0</c:v>
                </c:pt>
                <c:pt idx="545">
                  <c:v>0</c:v>
                </c:pt>
                <c:pt idx="549">
                  <c:v>0</c:v>
                </c:pt>
                <c:pt idx="552">
                  <c:v>0</c:v>
                </c:pt>
                <c:pt idx="554">
                  <c:v>0</c:v>
                </c:pt>
                <c:pt idx="555">
                  <c:v>0</c:v>
                </c:pt>
                <c:pt idx="558">
                  <c:v>0</c:v>
                </c:pt>
                <c:pt idx="566">
                  <c:v>0</c:v>
                </c:pt>
                <c:pt idx="569">
                  <c:v>0</c:v>
                </c:pt>
                <c:pt idx="572">
                  <c:v>0</c:v>
                </c:pt>
                <c:pt idx="575">
                  <c:v>0</c:v>
                </c:pt>
                <c:pt idx="579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7">
                  <c:v>0</c:v>
                </c:pt>
                <c:pt idx="588">
                  <c:v>0</c:v>
                </c:pt>
                <c:pt idx="596">
                  <c:v>0</c:v>
                </c:pt>
                <c:pt idx="605">
                  <c:v>0</c:v>
                </c:pt>
                <c:pt idx="612">
                  <c:v>0</c:v>
                </c:pt>
                <c:pt idx="616">
                  <c:v>0</c:v>
                </c:pt>
              </c:numCache>
            </c:numRef>
          </c:val>
        </c:ser>
        <c:axId val="20509585"/>
        <c:axId val="13266182"/>
      </c:barChart>
      <c:catAx>
        <c:axId val="20509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66182"/>
        <c:crosses val="autoZero"/>
        <c:auto val="1"/>
        <c:lblOffset val="100"/>
        <c:noMultiLvlLbl val="0"/>
      </c:catAx>
      <c:valAx>
        <c:axId val="13266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09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57421875" style="2" bestFit="1" customWidth="1"/>
    <col min="2" max="2" width="11.421875" style="2" bestFit="1" customWidth="1"/>
    <col min="3" max="3" width="44.8515625" style="2" bestFit="1" customWidth="1"/>
    <col min="4" max="4" width="22.8515625" style="3" bestFit="1" customWidth="1"/>
    <col min="5" max="5" width="19.140625" style="3" bestFit="1" customWidth="1"/>
    <col min="6" max="6" width="23.00390625" style="3" customWidth="1"/>
    <col min="7" max="7" width="15.421875" style="3" customWidth="1"/>
    <col min="8" max="8" width="18.28125" style="3" customWidth="1"/>
    <col min="9" max="9" width="11.421875" style="3" bestFit="1" customWidth="1"/>
    <col min="10" max="10" width="15.140625" style="1" bestFit="1" customWidth="1"/>
    <col min="11" max="11" width="15.8515625" style="1" bestFit="1" customWidth="1"/>
    <col min="12" max="12" width="20.57421875" style="2" bestFit="1" customWidth="1"/>
  </cols>
  <sheetData>
    <row r="1" ht="15.75" customHeight="1">
      <c r="L1" s="10"/>
    </row>
    <row r="2" spans="1:12" ht="15.75" customHeight="1">
      <c r="A2" s="13" t="s">
        <v>579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1"/>
    </row>
    <row r="3" spans="1:11" ht="15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5.75" customHeight="1">
      <c r="A4" s="15"/>
      <c r="B4" s="15"/>
      <c r="C4" s="15"/>
      <c r="D4" s="15" t="s">
        <v>3</v>
      </c>
      <c r="E4" s="15" t="s">
        <v>0</v>
      </c>
      <c r="F4" s="15" t="s">
        <v>6</v>
      </c>
      <c r="G4" s="15" t="s">
        <v>7</v>
      </c>
      <c r="H4" s="15" t="s">
        <v>8</v>
      </c>
      <c r="I4" s="15" t="s">
        <v>10</v>
      </c>
      <c r="J4" s="15" t="s">
        <v>13</v>
      </c>
      <c r="K4" s="15" t="s">
        <v>14</v>
      </c>
      <c r="L4" s="15" t="s">
        <v>23</v>
      </c>
    </row>
    <row r="5" spans="1:12" ht="15.75" customHeight="1">
      <c r="A5" s="15" t="s">
        <v>2</v>
      </c>
      <c r="B5" s="15"/>
      <c r="C5" s="15"/>
      <c r="D5" s="16" t="s">
        <v>790</v>
      </c>
      <c r="E5" s="15" t="s">
        <v>792</v>
      </c>
      <c r="F5" s="15" t="s">
        <v>17</v>
      </c>
      <c r="G5" s="15" t="s">
        <v>793</v>
      </c>
      <c r="H5" s="15" t="s">
        <v>4</v>
      </c>
      <c r="I5" s="15" t="s">
        <v>11</v>
      </c>
      <c r="J5" s="15" t="s">
        <v>794</v>
      </c>
      <c r="K5" s="15" t="s">
        <v>15</v>
      </c>
      <c r="L5" s="15" t="s">
        <v>26</v>
      </c>
    </row>
    <row r="6" spans="1:12" ht="15.75" customHeight="1">
      <c r="A6" s="15" t="s">
        <v>1</v>
      </c>
      <c r="B6" s="15"/>
      <c r="C6" s="15"/>
      <c r="D6" s="16" t="s">
        <v>791</v>
      </c>
      <c r="E6" s="15" t="s">
        <v>791</v>
      </c>
      <c r="F6" s="15" t="s">
        <v>18</v>
      </c>
      <c r="G6" s="15" t="s">
        <v>5</v>
      </c>
      <c r="H6" s="15" t="s">
        <v>12</v>
      </c>
      <c r="I6" s="15" t="s">
        <v>9</v>
      </c>
      <c r="J6" s="15" t="s">
        <v>20</v>
      </c>
      <c r="K6" s="15" t="s">
        <v>20</v>
      </c>
      <c r="L6" s="15" t="s">
        <v>25</v>
      </c>
    </row>
    <row r="7" spans="1:12" ht="15.75" customHeight="1">
      <c r="A7" s="15"/>
      <c r="B7" s="15"/>
      <c r="C7" s="15"/>
      <c r="D7" s="16"/>
      <c r="E7" s="2"/>
      <c r="F7" s="15" t="s">
        <v>791</v>
      </c>
      <c r="G7" s="15" t="s">
        <v>791</v>
      </c>
      <c r="H7" s="15" t="s">
        <v>791</v>
      </c>
      <c r="I7" s="15" t="s">
        <v>791</v>
      </c>
      <c r="J7" s="15"/>
      <c r="K7" s="15"/>
      <c r="L7" s="15"/>
    </row>
    <row r="8" spans="1:12" s="6" customFormat="1" ht="15.75" customHeight="1">
      <c r="A8" s="8" t="s">
        <v>19</v>
      </c>
      <c r="B8" s="8"/>
      <c r="C8" s="8"/>
      <c r="D8" s="4">
        <f aca="true" t="shared" si="0" ref="D8:I8">SUM(D14:D66)</f>
        <v>3612297000</v>
      </c>
      <c r="E8" s="4">
        <f t="shared" si="0"/>
        <v>55350</v>
      </c>
      <c r="F8" s="4">
        <f t="shared" si="0"/>
        <v>22634004</v>
      </c>
      <c r="G8" s="4">
        <f t="shared" si="0"/>
        <v>465</v>
      </c>
      <c r="H8" s="4">
        <f t="shared" si="0"/>
        <v>2506018</v>
      </c>
      <c r="I8" s="4">
        <f t="shared" si="0"/>
        <v>40</v>
      </c>
      <c r="J8" s="4"/>
      <c r="K8" s="4"/>
      <c r="L8" s="7">
        <f>H8/D8</f>
        <v>0.0006937463890704447</v>
      </c>
    </row>
    <row r="9" spans="1:12" s="6" customFormat="1" ht="15.75" customHeight="1">
      <c r="A9" s="8" t="s">
        <v>22</v>
      </c>
      <c r="B9" s="8"/>
      <c r="C9" s="8"/>
      <c r="D9" s="4">
        <f aca="true" t="shared" si="1" ref="D9:I9">SUM(D680:D681)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/>
      <c r="K9" s="4"/>
      <c r="L9" s="34" t="s">
        <v>797</v>
      </c>
    </row>
    <row r="10" spans="1:12" s="6" customFormat="1" ht="15.75" customHeight="1">
      <c r="A10" s="8" t="s">
        <v>21</v>
      </c>
      <c r="B10" s="8"/>
      <c r="C10" s="8"/>
      <c r="D10" s="4">
        <f aca="true" t="shared" si="2" ref="D10:I10">SUM(D562:D678)</f>
        <v>98524862011</v>
      </c>
      <c r="E10" s="4">
        <f t="shared" si="2"/>
        <v>461951</v>
      </c>
      <c r="F10" s="4">
        <f t="shared" si="2"/>
        <v>1396813131</v>
      </c>
      <c r="G10" s="4">
        <f t="shared" si="2"/>
        <v>15733</v>
      </c>
      <c r="H10" s="4">
        <f t="shared" si="2"/>
        <v>1392645000</v>
      </c>
      <c r="I10" s="4">
        <f t="shared" si="2"/>
        <v>1707</v>
      </c>
      <c r="J10" s="4"/>
      <c r="K10" s="4"/>
      <c r="L10" s="7">
        <f>H10/D10</f>
        <v>0.014134960167155732</v>
      </c>
    </row>
    <row r="11" spans="1:12" s="6" customFormat="1" ht="15.75" customHeight="1">
      <c r="A11" s="8" t="s">
        <v>16</v>
      </c>
      <c r="B11" s="8"/>
      <c r="C11" s="8"/>
      <c r="D11" s="4">
        <f aca="true" t="shared" si="3" ref="D11:I11">SUM(D68:D560)</f>
        <v>26612591000</v>
      </c>
      <c r="E11" s="4">
        <f t="shared" si="3"/>
        <v>344043.5</v>
      </c>
      <c r="F11" s="4">
        <f t="shared" si="3"/>
        <v>123373000</v>
      </c>
      <c r="G11" s="4">
        <f t="shared" si="3"/>
        <v>1700</v>
      </c>
      <c r="H11" s="4">
        <f t="shared" si="3"/>
        <v>20861773</v>
      </c>
      <c r="I11" s="4">
        <f t="shared" si="3"/>
        <v>251</v>
      </c>
      <c r="J11" s="4"/>
      <c r="K11" s="4"/>
      <c r="L11" s="7">
        <f>H11/D11</f>
        <v>0.0007839061217301239</v>
      </c>
    </row>
    <row r="12" spans="1:12" s="6" customFormat="1" ht="15.75" customHeight="1">
      <c r="A12" s="8" t="s">
        <v>24</v>
      </c>
      <c r="B12" s="8"/>
      <c r="C12" s="8"/>
      <c r="D12" s="4">
        <f aca="true" t="shared" si="4" ref="D12:I12">SUM(D8:D11)</f>
        <v>128749750011</v>
      </c>
      <c r="E12" s="4">
        <f t="shared" si="4"/>
        <v>861344.5</v>
      </c>
      <c r="F12" s="4">
        <f t="shared" si="4"/>
        <v>1542820135</v>
      </c>
      <c r="G12" s="4">
        <f t="shared" si="4"/>
        <v>17898</v>
      </c>
      <c r="H12" s="4">
        <f t="shared" si="4"/>
        <v>1416012791</v>
      </c>
      <c r="I12" s="4">
        <f t="shared" si="4"/>
        <v>1998</v>
      </c>
      <c r="J12" s="4"/>
      <c r="K12" s="4"/>
      <c r="L12" s="7">
        <f>H12/D12</f>
        <v>0.010998178954747641</v>
      </c>
    </row>
    <row r="13" spans="1:12" s="12" customFormat="1" ht="15.75" customHeight="1">
      <c r="A13" s="19" t="s">
        <v>19</v>
      </c>
      <c r="B13" s="19"/>
      <c r="C13" s="20" t="s">
        <v>270</v>
      </c>
      <c r="D13" s="21">
        <v>922000</v>
      </c>
      <c r="E13" s="21">
        <v>5</v>
      </c>
      <c r="F13" s="21">
        <v>0</v>
      </c>
      <c r="G13" s="21">
        <v>0</v>
      </c>
      <c r="H13" s="21">
        <v>0</v>
      </c>
      <c r="I13" s="21">
        <v>0</v>
      </c>
      <c r="J13" s="22" t="s">
        <v>774</v>
      </c>
      <c r="K13" s="22" t="s">
        <v>774</v>
      </c>
      <c r="L13" s="23" t="str">
        <f aca="true" t="shared" si="5" ref="L13:L46">IF(H13/D13=0,"0",H13/D13)</f>
        <v>0</v>
      </c>
    </row>
    <row r="14" spans="1:12" s="5" customFormat="1" ht="15.75" customHeight="1">
      <c r="A14" s="24" t="s">
        <v>19</v>
      </c>
      <c r="B14" s="24"/>
      <c r="C14" s="18" t="s">
        <v>231</v>
      </c>
      <c r="D14" s="25">
        <v>32101000</v>
      </c>
      <c r="E14" s="25">
        <v>891</v>
      </c>
      <c r="F14" s="25">
        <v>477000</v>
      </c>
      <c r="G14" s="25">
        <v>18</v>
      </c>
      <c r="H14" s="25">
        <v>18</v>
      </c>
      <c r="I14" s="25">
        <v>1</v>
      </c>
      <c r="J14" s="24" t="s">
        <v>774</v>
      </c>
      <c r="K14" s="24" t="s">
        <v>774</v>
      </c>
      <c r="L14" s="23">
        <f t="shared" si="5"/>
        <v>5.60730195321018E-07</v>
      </c>
    </row>
    <row r="15" spans="1:12" ht="15.75" customHeight="1">
      <c r="A15" s="24" t="s">
        <v>19</v>
      </c>
      <c r="B15" s="24"/>
      <c r="C15" s="18" t="s">
        <v>206</v>
      </c>
      <c r="D15" s="25">
        <v>1647000</v>
      </c>
      <c r="E15" s="25">
        <v>19</v>
      </c>
      <c r="F15" s="25">
        <v>0</v>
      </c>
      <c r="G15" s="25">
        <v>0</v>
      </c>
      <c r="H15" s="25">
        <v>0</v>
      </c>
      <c r="I15" s="25">
        <v>0</v>
      </c>
      <c r="J15" s="24" t="s">
        <v>774</v>
      </c>
      <c r="K15" s="24" t="s">
        <v>774</v>
      </c>
      <c r="L15" s="23" t="str">
        <f t="shared" si="5"/>
        <v>0</v>
      </c>
    </row>
    <row r="16" spans="1:12" ht="15.75" customHeight="1">
      <c r="A16" s="24" t="s">
        <v>19</v>
      </c>
      <c r="B16" s="24"/>
      <c r="C16" s="18" t="s">
        <v>218</v>
      </c>
      <c r="D16" s="25">
        <v>820000</v>
      </c>
      <c r="E16" s="25">
        <v>36</v>
      </c>
      <c r="F16" s="25">
        <v>0</v>
      </c>
      <c r="G16" s="25">
        <v>0</v>
      </c>
      <c r="H16" s="25">
        <v>0</v>
      </c>
      <c r="I16" s="25">
        <v>0</v>
      </c>
      <c r="J16" s="24" t="s">
        <v>774</v>
      </c>
      <c r="K16" s="24" t="s">
        <v>774</v>
      </c>
      <c r="L16" s="23" t="str">
        <f t="shared" si="5"/>
        <v>0</v>
      </c>
    </row>
    <row r="17" spans="1:12" ht="15.75" customHeight="1">
      <c r="A17" s="24" t="s">
        <v>19</v>
      </c>
      <c r="B17" s="24"/>
      <c r="C17" s="18" t="s">
        <v>230</v>
      </c>
      <c r="D17" s="25">
        <v>27038000</v>
      </c>
      <c r="E17" s="25">
        <v>676</v>
      </c>
      <c r="F17" s="25">
        <v>806000</v>
      </c>
      <c r="G17" s="25">
        <v>22</v>
      </c>
      <c r="H17" s="25">
        <v>117000</v>
      </c>
      <c r="I17" s="25">
        <v>2</v>
      </c>
      <c r="J17" s="24" t="s">
        <v>775</v>
      </c>
      <c r="K17" s="24" t="s">
        <v>774</v>
      </c>
      <c r="L17" s="23">
        <f t="shared" si="5"/>
        <v>0.00432724313928545</v>
      </c>
    </row>
    <row r="18" spans="1:12" ht="15.75" customHeight="1">
      <c r="A18" s="24" t="s">
        <v>19</v>
      </c>
      <c r="B18" s="24"/>
      <c r="C18" s="18" t="s">
        <v>232</v>
      </c>
      <c r="D18" s="25">
        <v>5806000</v>
      </c>
      <c r="E18" s="25">
        <v>207</v>
      </c>
      <c r="F18" s="25">
        <v>55000</v>
      </c>
      <c r="G18" s="25">
        <v>3</v>
      </c>
      <c r="H18" s="25">
        <v>0</v>
      </c>
      <c r="I18" s="25">
        <v>0</v>
      </c>
      <c r="J18" s="24" t="s">
        <v>774</v>
      </c>
      <c r="K18" s="24" t="s">
        <v>774</v>
      </c>
      <c r="L18" s="23" t="str">
        <f t="shared" si="5"/>
        <v>0</v>
      </c>
    </row>
    <row r="19" spans="1:12" ht="15.75" customHeight="1">
      <c r="A19" s="24" t="s">
        <v>19</v>
      </c>
      <c r="B19" s="24"/>
      <c r="C19" s="18" t="s">
        <v>233</v>
      </c>
      <c r="D19" s="25">
        <v>114091000</v>
      </c>
      <c r="E19" s="25">
        <v>1748</v>
      </c>
      <c r="F19" s="25">
        <v>791000</v>
      </c>
      <c r="G19" s="25">
        <v>8</v>
      </c>
      <c r="H19" s="25">
        <v>484000</v>
      </c>
      <c r="I19" s="25">
        <v>3</v>
      </c>
      <c r="J19" s="24" t="s">
        <v>774</v>
      </c>
      <c r="K19" s="24" t="s">
        <v>774</v>
      </c>
      <c r="L19" s="23">
        <f t="shared" si="5"/>
        <v>0.0042422276954361</v>
      </c>
    </row>
    <row r="20" spans="1:12" ht="15.75" customHeight="1">
      <c r="A20" s="24" t="s">
        <v>19</v>
      </c>
      <c r="B20" s="24"/>
      <c r="C20" s="18" t="s">
        <v>215</v>
      </c>
      <c r="D20" s="25">
        <v>44796000</v>
      </c>
      <c r="E20" s="21">
        <v>791</v>
      </c>
      <c r="F20" s="25">
        <v>36000</v>
      </c>
      <c r="G20" s="25">
        <v>1</v>
      </c>
      <c r="H20" s="25">
        <v>0</v>
      </c>
      <c r="I20" s="25">
        <v>0</v>
      </c>
      <c r="J20" s="24" t="s">
        <v>774</v>
      </c>
      <c r="K20" s="24" t="s">
        <v>774</v>
      </c>
      <c r="L20" s="23" t="str">
        <f t="shared" si="5"/>
        <v>0</v>
      </c>
    </row>
    <row r="21" spans="1:12" ht="15.75" customHeight="1">
      <c r="A21" s="24" t="s">
        <v>19</v>
      </c>
      <c r="B21" s="24"/>
      <c r="C21" s="18" t="s">
        <v>209</v>
      </c>
      <c r="D21" s="25">
        <v>5298000</v>
      </c>
      <c r="E21" s="21">
        <v>54</v>
      </c>
      <c r="F21" s="25">
        <v>0</v>
      </c>
      <c r="G21" s="25">
        <v>0</v>
      </c>
      <c r="H21" s="25">
        <v>0</v>
      </c>
      <c r="I21" s="25">
        <v>0</v>
      </c>
      <c r="J21" s="24" t="s">
        <v>774</v>
      </c>
      <c r="K21" s="24" t="s">
        <v>774</v>
      </c>
      <c r="L21" s="23" t="str">
        <f t="shared" si="5"/>
        <v>0</v>
      </c>
    </row>
    <row r="22" spans="1:12" ht="15.75" customHeight="1">
      <c r="A22" s="24" t="s">
        <v>19</v>
      </c>
      <c r="B22" s="24"/>
      <c r="C22" s="18" t="s">
        <v>213</v>
      </c>
      <c r="D22" s="25">
        <v>178883000</v>
      </c>
      <c r="E22" s="21">
        <v>2779</v>
      </c>
      <c r="F22" s="25">
        <v>886000</v>
      </c>
      <c r="G22" s="25">
        <v>8</v>
      </c>
      <c r="H22" s="25">
        <v>0</v>
      </c>
      <c r="I22" s="25">
        <v>0</v>
      </c>
      <c r="J22" s="24" t="s">
        <v>774</v>
      </c>
      <c r="K22" s="24" t="s">
        <v>774</v>
      </c>
      <c r="L22" s="23" t="str">
        <f t="shared" si="5"/>
        <v>0</v>
      </c>
    </row>
    <row r="23" spans="1:12" ht="15.75" customHeight="1">
      <c r="A23" s="24" t="s">
        <v>19</v>
      </c>
      <c r="B23" s="24"/>
      <c r="C23" s="18" t="s">
        <v>204</v>
      </c>
      <c r="D23" s="25">
        <v>19275000</v>
      </c>
      <c r="E23" s="25">
        <v>785</v>
      </c>
      <c r="F23" s="25">
        <v>604000</v>
      </c>
      <c r="G23" s="25">
        <v>12</v>
      </c>
      <c r="H23" s="25">
        <v>0</v>
      </c>
      <c r="I23" s="25">
        <v>0</v>
      </c>
      <c r="J23" s="24" t="s">
        <v>774</v>
      </c>
      <c r="K23" s="24" t="s">
        <v>774</v>
      </c>
      <c r="L23" s="23" t="str">
        <f t="shared" si="5"/>
        <v>0</v>
      </c>
    </row>
    <row r="24" spans="1:12" ht="15.75" customHeight="1">
      <c r="A24" s="24" t="s">
        <v>19</v>
      </c>
      <c r="B24" s="24"/>
      <c r="C24" s="18" t="s">
        <v>575</v>
      </c>
      <c r="D24" s="25">
        <v>371260000</v>
      </c>
      <c r="E24" s="25">
        <v>3140</v>
      </c>
      <c r="F24" s="25">
        <v>782000</v>
      </c>
      <c r="G24" s="25">
        <v>8</v>
      </c>
      <c r="H24" s="25">
        <v>0</v>
      </c>
      <c r="I24" s="25">
        <v>0</v>
      </c>
      <c r="J24" s="24" t="s">
        <v>774</v>
      </c>
      <c r="K24" s="24" t="s">
        <v>774</v>
      </c>
      <c r="L24" s="23" t="str">
        <f t="shared" si="5"/>
        <v>0</v>
      </c>
    </row>
    <row r="25" spans="1:12" ht="15.75" customHeight="1">
      <c r="A25" s="24" t="s">
        <v>19</v>
      </c>
      <c r="B25" s="24"/>
      <c r="C25" s="18" t="s">
        <v>219</v>
      </c>
      <c r="D25" s="25">
        <v>169426000</v>
      </c>
      <c r="E25" s="25">
        <v>3056</v>
      </c>
      <c r="F25" s="25">
        <v>3691000</v>
      </c>
      <c r="G25" s="25">
        <v>63</v>
      </c>
      <c r="H25" s="25">
        <v>255000</v>
      </c>
      <c r="I25" s="25">
        <v>3</v>
      </c>
      <c r="J25" s="24" t="s">
        <v>774</v>
      </c>
      <c r="K25" s="24" t="s">
        <v>774</v>
      </c>
      <c r="L25" s="23">
        <f t="shared" si="5"/>
        <v>0.0015050818646488732</v>
      </c>
    </row>
    <row r="26" spans="1:12" ht="15.75" customHeight="1">
      <c r="A26" s="24" t="s">
        <v>19</v>
      </c>
      <c r="B26" s="24"/>
      <c r="C26" s="18" t="s">
        <v>779</v>
      </c>
      <c r="D26" s="25">
        <v>106629000</v>
      </c>
      <c r="E26" s="25">
        <v>2496</v>
      </c>
      <c r="F26" s="25">
        <v>591000</v>
      </c>
      <c r="G26" s="25">
        <v>37</v>
      </c>
      <c r="H26" s="25">
        <v>123000</v>
      </c>
      <c r="I26" s="25">
        <v>4</v>
      </c>
      <c r="J26" s="24" t="s">
        <v>775</v>
      </c>
      <c r="K26" s="24" t="s">
        <v>774</v>
      </c>
      <c r="L26" s="23">
        <f t="shared" si="5"/>
        <v>0.0011535323411079538</v>
      </c>
    </row>
    <row r="27" spans="1:12" ht="15.75" customHeight="1">
      <c r="A27" s="24" t="s">
        <v>19</v>
      </c>
      <c r="B27" s="24"/>
      <c r="C27" s="18" t="s">
        <v>271</v>
      </c>
      <c r="D27" s="25">
        <v>30644000</v>
      </c>
      <c r="E27" s="25">
        <v>285</v>
      </c>
      <c r="F27" s="25">
        <v>642000</v>
      </c>
      <c r="G27" s="25">
        <v>5</v>
      </c>
      <c r="H27" s="25">
        <v>0</v>
      </c>
      <c r="I27" s="25">
        <v>0</v>
      </c>
      <c r="J27" s="24" t="s">
        <v>774</v>
      </c>
      <c r="K27" s="24" t="s">
        <v>774</v>
      </c>
      <c r="L27" s="23" t="str">
        <f t="shared" si="5"/>
        <v>0</v>
      </c>
    </row>
    <row r="28" spans="1:12" ht="15.75" customHeight="1">
      <c r="A28" s="24" t="s">
        <v>19</v>
      </c>
      <c r="B28" s="24"/>
      <c r="C28" s="18" t="s">
        <v>228</v>
      </c>
      <c r="D28" s="25">
        <v>6059000</v>
      </c>
      <c r="E28" s="25">
        <v>167</v>
      </c>
      <c r="F28" s="25">
        <v>148000</v>
      </c>
      <c r="G28" s="25">
        <v>2</v>
      </c>
      <c r="H28" s="25">
        <v>90000</v>
      </c>
      <c r="I28" s="25">
        <v>1</v>
      </c>
      <c r="J28" s="24" t="s">
        <v>774</v>
      </c>
      <c r="K28" s="24" t="s">
        <v>774</v>
      </c>
      <c r="L28" s="23">
        <f t="shared" si="5"/>
        <v>0.014853936293117676</v>
      </c>
    </row>
    <row r="29" spans="1:12" ht="15.75" customHeight="1">
      <c r="A29" s="24" t="s">
        <v>19</v>
      </c>
      <c r="B29" s="24"/>
      <c r="C29" s="18" t="s">
        <v>260</v>
      </c>
      <c r="D29" s="25">
        <v>20473000</v>
      </c>
      <c r="E29" s="25">
        <v>497</v>
      </c>
      <c r="F29" s="25">
        <v>183000</v>
      </c>
      <c r="G29" s="25">
        <v>9</v>
      </c>
      <c r="H29" s="25">
        <v>0</v>
      </c>
      <c r="I29" s="25">
        <v>0</v>
      </c>
      <c r="J29" s="24" t="s">
        <v>774</v>
      </c>
      <c r="K29" s="24" t="s">
        <v>774</v>
      </c>
      <c r="L29" s="23" t="str">
        <f t="shared" si="5"/>
        <v>0</v>
      </c>
    </row>
    <row r="30" spans="1:12" ht="15.75" customHeight="1">
      <c r="A30" s="24" t="s">
        <v>19</v>
      </c>
      <c r="B30" s="24"/>
      <c r="C30" s="18" t="s">
        <v>199</v>
      </c>
      <c r="D30" s="25">
        <v>0</v>
      </c>
      <c r="E30" s="25">
        <v>0</v>
      </c>
      <c r="F30" s="25">
        <v>213000</v>
      </c>
      <c r="G30" s="25">
        <v>2</v>
      </c>
      <c r="H30" s="25">
        <v>0</v>
      </c>
      <c r="I30" s="25">
        <v>0</v>
      </c>
      <c r="J30" s="24" t="s">
        <v>774</v>
      </c>
      <c r="K30" s="24" t="s">
        <v>774</v>
      </c>
      <c r="L30" s="35" t="s">
        <v>797</v>
      </c>
    </row>
    <row r="31" spans="1:12" ht="15.75" customHeight="1">
      <c r="A31" s="24" t="s">
        <v>19</v>
      </c>
      <c r="B31" s="24"/>
      <c r="C31" s="18" t="s">
        <v>195</v>
      </c>
      <c r="D31" s="25">
        <v>13366000</v>
      </c>
      <c r="E31" s="25">
        <v>392</v>
      </c>
      <c r="F31" s="25">
        <v>221000</v>
      </c>
      <c r="G31" s="25">
        <v>10</v>
      </c>
      <c r="H31" s="25">
        <v>0</v>
      </c>
      <c r="I31" s="25">
        <v>0</v>
      </c>
      <c r="J31" s="24" t="s">
        <v>774</v>
      </c>
      <c r="K31" s="24" t="s">
        <v>774</v>
      </c>
      <c r="L31" s="23" t="str">
        <f t="shared" si="5"/>
        <v>0</v>
      </c>
    </row>
    <row r="32" spans="1:12" ht="15.75" customHeight="1">
      <c r="A32" s="24" t="s">
        <v>19</v>
      </c>
      <c r="B32" s="24"/>
      <c r="C32" s="18" t="s">
        <v>212</v>
      </c>
      <c r="D32" s="25">
        <v>38546000</v>
      </c>
      <c r="E32" s="25">
        <v>613</v>
      </c>
      <c r="F32" s="25">
        <v>364000</v>
      </c>
      <c r="G32" s="25">
        <v>5</v>
      </c>
      <c r="H32" s="25">
        <v>0</v>
      </c>
      <c r="I32" s="25">
        <v>0</v>
      </c>
      <c r="J32" s="24" t="s">
        <v>774</v>
      </c>
      <c r="K32" s="24" t="s">
        <v>774</v>
      </c>
      <c r="L32" s="23" t="str">
        <f t="shared" si="5"/>
        <v>0</v>
      </c>
    </row>
    <row r="33" spans="1:12" ht="15.75" customHeight="1">
      <c r="A33" s="24" t="s">
        <v>19</v>
      </c>
      <c r="B33" s="24"/>
      <c r="C33" s="18" t="s">
        <v>224</v>
      </c>
      <c r="D33" s="25">
        <v>71162000</v>
      </c>
      <c r="E33" s="25">
        <v>1188</v>
      </c>
      <c r="F33" s="25">
        <v>507000</v>
      </c>
      <c r="G33" s="25">
        <v>2</v>
      </c>
      <c r="H33" s="25">
        <v>0</v>
      </c>
      <c r="I33" s="25">
        <v>0</v>
      </c>
      <c r="J33" s="24" t="s">
        <v>774</v>
      </c>
      <c r="K33" s="24" t="s">
        <v>774</v>
      </c>
      <c r="L33" s="23" t="str">
        <f t="shared" si="5"/>
        <v>0</v>
      </c>
    </row>
    <row r="34" spans="1:12" ht="15.75" customHeight="1">
      <c r="A34" s="24" t="s">
        <v>19</v>
      </c>
      <c r="B34" s="24"/>
      <c r="C34" s="18" t="s">
        <v>198</v>
      </c>
      <c r="D34" s="25">
        <v>7705000</v>
      </c>
      <c r="E34" s="25">
        <v>32</v>
      </c>
      <c r="F34" s="25">
        <v>185000</v>
      </c>
      <c r="G34" s="25">
        <v>1</v>
      </c>
      <c r="H34" s="25">
        <v>0</v>
      </c>
      <c r="I34" s="25">
        <v>0</v>
      </c>
      <c r="J34" s="24" t="s">
        <v>774</v>
      </c>
      <c r="K34" s="24" t="s">
        <v>774</v>
      </c>
      <c r="L34" s="23" t="str">
        <f t="shared" si="5"/>
        <v>0</v>
      </c>
    </row>
    <row r="35" spans="1:12" ht="15.75" customHeight="1">
      <c r="A35" s="24" t="s">
        <v>19</v>
      </c>
      <c r="B35" s="24"/>
      <c r="C35" s="18" t="s">
        <v>246</v>
      </c>
      <c r="D35" s="25">
        <v>212638000</v>
      </c>
      <c r="E35" s="25">
        <v>2271</v>
      </c>
      <c r="F35" s="25">
        <v>0</v>
      </c>
      <c r="G35" s="25">
        <v>0</v>
      </c>
      <c r="H35" s="25">
        <v>0</v>
      </c>
      <c r="I35" s="25">
        <v>0</v>
      </c>
      <c r="J35" s="24" t="s">
        <v>774</v>
      </c>
      <c r="K35" s="24" t="s">
        <v>774</v>
      </c>
      <c r="L35" s="23" t="str">
        <f t="shared" si="5"/>
        <v>0</v>
      </c>
    </row>
    <row r="36" spans="1:12" ht="15.75" customHeight="1">
      <c r="A36" s="24" t="s">
        <v>19</v>
      </c>
      <c r="B36" s="24"/>
      <c r="C36" s="18" t="s">
        <v>234</v>
      </c>
      <c r="D36" s="25">
        <v>229925000</v>
      </c>
      <c r="E36" s="25">
        <v>4823</v>
      </c>
      <c r="F36" s="25">
        <v>2257000</v>
      </c>
      <c r="G36" s="25">
        <v>64</v>
      </c>
      <c r="H36" s="25">
        <v>556000</v>
      </c>
      <c r="I36" s="25">
        <v>10</v>
      </c>
      <c r="J36" s="24" t="s">
        <v>775</v>
      </c>
      <c r="K36" s="24" t="s">
        <v>774</v>
      </c>
      <c r="L36" s="23">
        <f t="shared" si="5"/>
        <v>0.0024181798412525823</v>
      </c>
    </row>
    <row r="37" spans="1:12" ht="15.75" customHeight="1">
      <c r="A37" s="24" t="s">
        <v>19</v>
      </c>
      <c r="B37" s="24"/>
      <c r="C37" s="18" t="s">
        <v>210</v>
      </c>
      <c r="D37" s="25">
        <v>268133000</v>
      </c>
      <c r="E37" s="25">
        <v>2816</v>
      </c>
      <c r="F37" s="25">
        <v>509000</v>
      </c>
      <c r="G37" s="25">
        <v>4</v>
      </c>
      <c r="H37" s="25">
        <v>0</v>
      </c>
      <c r="I37" s="25">
        <v>0</v>
      </c>
      <c r="J37" s="24" t="s">
        <v>774</v>
      </c>
      <c r="K37" s="24" t="s">
        <v>774</v>
      </c>
      <c r="L37" s="23" t="str">
        <f t="shared" si="5"/>
        <v>0</v>
      </c>
    </row>
    <row r="38" spans="1:12" ht="15.75" customHeight="1">
      <c r="A38" s="24" t="s">
        <v>19</v>
      </c>
      <c r="B38" s="24"/>
      <c r="C38" s="18" t="s">
        <v>192</v>
      </c>
      <c r="D38" s="25">
        <v>78392000</v>
      </c>
      <c r="E38" s="25">
        <v>385</v>
      </c>
      <c r="F38" s="25">
        <v>4</v>
      </c>
      <c r="G38" s="21">
        <v>0</v>
      </c>
      <c r="H38" s="25">
        <v>0</v>
      </c>
      <c r="I38" s="25"/>
      <c r="J38" s="24" t="s">
        <v>774</v>
      </c>
      <c r="K38" s="24" t="s">
        <v>774</v>
      </c>
      <c r="L38" s="23" t="str">
        <f t="shared" si="5"/>
        <v>0</v>
      </c>
    </row>
    <row r="39" spans="1:12" ht="15.75" customHeight="1">
      <c r="A39" s="24" t="s">
        <v>19</v>
      </c>
      <c r="B39" s="24"/>
      <c r="C39" s="18" t="s">
        <v>272</v>
      </c>
      <c r="D39" s="25">
        <v>119838000</v>
      </c>
      <c r="E39" s="25">
        <v>1072</v>
      </c>
      <c r="F39" s="25">
        <v>509000</v>
      </c>
      <c r="G39" s="21">
        <v>7</v>
      </c>
      <c r="H39" s="25">
        <v>0</v>
      </c>
      <c r="I39" s="25">
        <v>0</v>
      </c>
      <c r="J39" s="24" t="s">
        <v>774</v>
      </c>
      <c r="K39" s="24" t="s">
        <v>774</v>
      </c>
      <c r="L39" s="23" t="str">
        <f t="shared" si="5"/>
        <v>0</v>
      </c>
    </row>
    <row r="40" spans="1:12" ht="15.75" customHeight="1">
      <c r="A40" s="24" t="s">
        <v>19</v>
      </c>
      <c r="B40" s="24"/>
      <c r="C40" s="18" t="s">
        <v>220</v>
      </c>
      <c r="D40" s="25">
        <v>325192000</v>
      </c>
      <c r="E40" s="25">
        <v>3072</v>
      </c>
      <c r="F40" s="25">
        <v>848000</v>
      </c>
      <c r="G40" s="25">
        <v>9</v>
      </c>
      <c r="H40" s="25">
        <v>0</v>
      </c>
      <c r="I40" s="25">
        <v>0</v>
      </c>
      <c r="J40" s="24" t="s">
        <v>774</v>
      </c>
      <c r="K40" s="24" t="s">
        <v>774</v>
      </c>
      <c r="L40" s="23" t="str">
        <f t="shared" si="5"/>
        <v>0</v>
      </c>
    </row>
    <row r="41" spans="1:12" ht="15.75" customHeight="1">
      <c r="A41" s="24" t="s">
        <v>19</v>
      </c>
      <c r="B41" s="24"/>
      <c r="C41" s="18" t="s">
        <v>223</v>
      </c>
      <c r="D41" s="25">
        <v>32060000</v>
      </c>
      <c r="E41" s="25">
        <v>952</v>
      </c>
      <c r="F41" s="25">
        <v>740000</v>
      </c>
      <c r="G41" s="25">
        <v>31</v>
      </c>
      <c r="H41" s="25">
        <v>0</v>
      </c>
      <c r="I41" s="25">
        <v>0</v>
      </c>
      <c r="J41" s="24" t="s">
        <v>774</v>
      </c>
      <c r="K41" s="24" t="s">
        <v>774</v>
      </c>
      <c r="L41" s="23" t="str">
        <f t="shared" si="5"/>
        <v>0</v>
      </c>
    </row>
    <row r="42" spans="1:12" ht="15.75" customHeight="1">
      <c r="A42" s="24" t="s">
        <v>19</v>
      </c>
      <c r="B42" s="24"/>
      <c r="C42" s="18" t="s">
        <v>225</v>
      </c>
      <c r="D42" s="25">
        <v>172803000</v>
      </c>
      <c r="E42" s="25">
        <v>1331</v>
      </c>
      <c r="F42" s="25">
        <v>556000</v>
      </c>
      <c r="G42" s="25">
        <v>7</v>
      </c>
      <c r="H42" s="25">
        <v>0</v>
      </c>
      <c r="I42" s="25">
        <v>0</v>
      </c>
      <c r="J42" s="24" t="s">
        <v>774</v>
      </c>
      <c r="K42" s="24" t="s">
        <v>774</v>
      </c>
      <c r="L42" s="23" t="str">
        <f t="shared" si="5"/>
        <v>0</v>
      </c>
    </row>
    <row r="43" spans="1:12" ht="15.75" customHeight="1">
      <c r="A43" s="24" t="s">
        <v>19</v>
      </c>
      <c r="B43" s="24"/>
      <c r="C43" s="18" t="s">
        <v>264</v>
      </c>
      <c r="D43" s="25">
        <v>9108000</v>
      </c>
      <c r="E43" s="25">
        <v>478</v>
      </c>
      <c r="F43" s="25">
        <v>258000</v>
      </c>
      <c r="G43" s="25">
        <v>13</v>
      </c>
      <c r="H43" s="25">
        <v>0</v>
      </c>
      <c r="I43" s="25">
        <v>0</v>
      </c>
      <c r="J43" s="24" t="s">
        <v>774</v>
      </c>
      <c r="K43" s="24" t="s">
        <v>774</v>
      </c>
      <c r="L43" s="23" t="str">
        <f t="shared" si="5"/>
        <v>0</v>
      </c>
    </row>
    <row r="44" spans="1:12" ht="15.75" customHeight="1">
      <c r="A44" s="24" t="s">
        <v>19</v>
      </c>
      <c r="B44" s="24"/>
      <c r="C44" s="18" t="s">
        <v>226</v>
      </c>
      <c r="D44" s="25">
        <v>17638000</v>
      </c>
      <c r="E44" s="25">
        <v>691</v>
      </c>
      <c r="F44" s="25">
        <v>67000</v>
      </c>
      <c r="G44" s="25">
        <v>1</v>
      </c>
      <c r="H44" s="25">
        <v>0</v>
      </c>
      <c r="I44" s="25">
        <v>0</v>
      </c>
      <c r="J44" s="24" t="s">
        <v>774</v>
      </c>
      <c r="K44" s="24" t="s">
        <v>774</v>
      </c>
      <c r="L44" s="23" t="str">
        <f t="shared" si="5"/>
        <v>0</v>
      </c>
    </row>
    <row r="45" spans="1:12" ht="15.75" customHeight="1">
      <c r="A45" s="24" t="s">
        <v>19</v>
      </c>
      <c r="B45" s="24"/>
      <c r="C45" s="18" t="s">
        <v>200</v>
      </c>
      <c r="D45" s="25">
        <v>16303000</v>
      </c>
      <c r="E45" s="25">
        <v>408</v>
      </c>
      <c r="F45" s="25">
        <v>550000</v>
      </c>
      <c r="G45" s="25">
        <v>9</v>
      </c>
      <c r="H45" s="25">
        <v>105000</v>
      </c>
      <c r="I45" s="25">
        <v>1</v>
      </c>
      <c r="J45" s="24" t="s">
        <v>774</v>
      </c>
      <c r="K45" s="24" t="s">
        <v>774</v>
      </c>
      <c r="L45" s="23">
        <f t="shared" si="5"/>
        <v>0.006440532417346501</v>
      </c>
    </row>
    <row r="46" spans="1:12" ht="15.75" customHeight="1">
      <c r="A46" s="24" t="s">
        <v>19</v>
      </c>
      <c r="B46" s="24"/>
      <c r="C46" s="18" t="s">
        <v>211</v>
      </c>
      <c r="D46" s="25">
        <v>8513000</v>
      </c>
      <c r="E46" s="25">
        <v>160</v>
      </c>
      <c r="F46" s="25">
        <v>0</v>
      </c>
      <c r="G46" s="21">
        <v>0</v>
      </c>
      <c r="H46" s="25">
        <v>0</v>
      </c>
      <c r="I46" s="25">
        <v>0</v>
      </c>
      <c r="J46" s="24" t="s">
        <v>774</v>
      </c>
      <c r="K46" s="24" t="s">
        <v>774</v>
      </c>
      <c r="L46" s="23" t="str">
        <f t="shared" si="5"/>
        <v>0</v>
      </c>
    </row>
    <row r="47" spans="1:12" ht="15.75" customHeight="1">
      <c r="A47" s="24" t="s">
        <v>19</v>
      </c>
      <c r="B47" s="24"/>
      <c r="C47" s="18" t="s">
        <v>207</v>
      </c>
      <c r="D47" s="25">
        <v>674000</v>
      </c>
      <c r="E47" s="25">
        <v>35</v>
      </c>
      <c r="F47" s="25">
        <v>15000</v>
      </c>
      <c r="G47" s="21">
        <v>1</v>
      </c>
      <c r="H47" s="25">
        <v>0</v>
      </c>
      <c r="I47" s="25">
        <v>0</v>
      </c>
      <c r="J47" s="24" t="s">
        <v>774</v>
      </c>
      <c r="K47" s="24" t="s">
        <v>774</v>
      </c>
      <c r="L47" s="23" t="str">
        <f>IF(H47/D47=0,"0",H47/D47)</f>
        <v>0</v>
      </c>
    </row>
    <row r="48" spans="1:12" ht="15.75" customHeight="1">
      <c r="A48" s="24" t="s">
        <v>19</v>
      </c>
      <c r="B48" s="24"/>
      <c r="C48" s="18" t="s">
        <v>202</v>
      </c>
      <c r="D48" s="25">
        <v>13304000</v>
      </c>
      <c r="E48" s="25">
        <v>211</v>
      </c>
      <c r="F48" s="25">
        <v>0</v>
      </c>
      <c r="G48" s="21">
        <v>0</v>
      </c>
      <c r="H48" s="25">
        <v>0</v>
      </c>
      <c r="I48" s="25">
        <v>0</v>
      </c>
      <c r="J48" s="24" t="s">
        <v>774</v>
      </c>
      <c r="K48" s="24" t="s">
        <v>774</v>
      </c>
      <c r="L48" s="23" t="str">
        <f aca="true" t="shared" si="6" ref="L48:L66">IF(H48/D48=0,"0",H48/D48)</f>
        <v>0</v>
      </c>
    </row>
    <row r="49" spans="1:12" ht="15.75" customHeight="1">
      <c r="A49" s="24" t="s">
        <v>19</v>
      </c>
      <c r="B49" s="24"/>
      <c r="C49" s="18" t="s">
        <v>216</v>
      </c>
      <c r="D49" s="25">
        <v>84096000</v>
      </c>
      <c r="E49" s="25">
        <v>993</v>
      </c>
      <c r="F49" s="25">
        <v>211000</v>
      </c>
      <c r="G49" s="25">
        <v>4</v>
      </c>
      <c r="H49" s="25">
        <v>0</v>
      </c>
      <c r="I49" s="25">
        <v>0</v>
      </c>
      <c r="J49" s="24" t="s">
        <v>774</v>
      </c>
      <c r="K49" s="24" t="s">
        <v>774</v>
      </c>
      <c r="L49" s="23" t="str">
        <f t="shared" si="6"/>
        <v>0</v>
      </c>
    </row>
    <row r="50" spans="1:12" ht="15.75" customHeight="1">
      <c r="A50" s="24" t="s">
        <v>19</v>
      </c>
      <c r="B50" s="24"/>
      <c r="C50" s="18" t="s">
        <v>248</v>
      </c>
      <c r="D50" s="25">
        <v>10388000</v>
      </c>
      <c r="E50" s="25">
        <v>311</v>
      </c>
      <c r="F50" s="25">
        <v>215000</v>
      </c>
      <c r="G50" s="25">
        <v>11</v>
      </c>
      <c r="H50" s="25">
        <v>79000</v>
      </c>
      <c r="I50" s="25">
        <v>2</v>
      </c>
      <c r="J50" s="24" t="s">
        <v>774</v>
      </c>
      <c r="K50" s="24" t="s">
        <v>774</v>
      </c>
      <c r="L50" s="23">
        <f t="shared" si="6"/>
        <v>0.007604928763958413</v>
      </c>
    </row>
    <row r="51" spans="1:12" ht="15.75" customHeight="1">
      <c r="A51" s="24" t="s">
        <v>19</v>
      </c>
      <c r="B51" s="24"/>
      <c r="C51" s="18" t="s">
        <v>227</v>
      </c>
      <c r="D51" s="25">
        <v>77456000</v>
      </c>
      <c r="E51" s="25">
        <v>1158</v>
      </c>
      <c r="F51" s="25">
        <v>464000</v>
      </c>
      <c r="G51" s="25">
        <v>4</v>
      </c>
      <c r="H51" s="25">
        <v>0</v>
      </c>
      <c r="I51" s="25">
        <v>0</v>
      </c>
      <c r="J51" s="24" t="s">
        <v>774</v>
      </c>
      <c r="K51" s="24" t="s">
        <v>774</v>
      </c>
      <c r="L51" s="23" t="str">
        <f t="shared" si="6"/>
        <v>0</v>
      </c>
    </row>
    <row r="52" spans="1:12" ht="15.75" customHeight="1">
      <c r="A52" s="24" t="s">
        <v>19</v>
      </c>
      <c r="B52" s="24"/>
      <c r="C52" s="18" t="s">
        <v>221</v>
      </c>
      <c r="D52" s="25">
        <v>64781000</v>
      </c>
      <c r="E52" s="25">
        <v>1264</v>
      </c>
      <c r="F52" s="25">
        <v>417000</v>
      </c>
      <c r="G52" s="21">
        <v>9</v>
      </c>
      <c r="H52" s="25">
        <v>65000</v>
      </c>
      <c r="I52" s="25">
        <v>2</v>
      </c>
      <c r="J52" s="24" t="s">
        <v>774</v>
      </c>
      <c r="K52" s="24" t="s">
        <v>774</v>
      </c>
      <c r="L52" s="23">
        <f t="shared" si="6"/>
        <v>0.001003380620861055</v>
      </c>
    </row>
    <row r="53" spans="1:12" ht="15.75" customHeight="1">
      <c r="A53" s="24" t="s">
        <v>19</v>
      </c>
      <c r="B53" s="24"/>
      <c r="C53" s="18" t="s">
        <v>203</v>
      </c>
      <c r="D53" s="25">
        <v>28207000</v>
      </c>
      <c r="E53" s="25">
        <v>295</v>
      </c>
      <c r="F53" s="25">
        <v>0</v>
      </c>
      <c r="G53" s="21">
        <v>0</v>
      </c>
      <c r="H53" s="25">
        <v>0</v>
      </c>
      <c r="I53" s="25">
        <v>0</v>
      </c>
      <c r="J53" s="24" t="s">
        <v>774</v>
      </c>
      <c r="K53" s="24" t="s">
        <v>774</v>
      </c>
      <c r="L53" s="23" t="str">
        <f t="shared" si="6"/>
        <v>0</v>
      </c>
    </row>
    <row r="54" spans="1:12" ht="15.75" customHeight="1">
      <c r="A54" s="24" t="s">
        <v>19</v>
      </c>
      <c r="B54" s="24"/>
      <c r="C54" s="18" t="s">
        <v>217</v>
      </c>
      <c r="D54" s="25">
        <v>11048000</v>
      </c>
      <c r="E54" s="25">
        <v>229</v>
      </c>
      <c r="F54" s="25">
        <v>138000</v>
      </c>
      <c r="G54" s="25">
        <v>3</v>
      </c>
      <c r="H54" s="25">
        <v>0</v>
      </c>
      <c r="I54" s="25">
        <v>0</v>
      </c>
      <c r="J54" s="24" t="s">
        <v>774</v>
      </c>
      <c r="K54" s="24" t="s">
        <v>774</v>
      </c>
      <c r="L54" s="23" t="str">
        <f t="shared" si="6"/>
        <v>0</v>
      </c>
    </row>
    <row r="55" spans="1:12" ht="15.75" customHeight="1">
      <c r="A55" s="24" t="s">
        <v>19</v>
      </c>
      <c r="B55" s="24"/>
      <c r="C55" s="18" t="s">
        <v>214</v>
      </c>
      <c r="D55" s="25">
        <v>23004000</v>
      </c>
      <c r="E55" s="25">
        <v>363</v>
      </c>
      <c r="F55" s="25">
        <v>94000</v>
      </c>
      <c r="G55" s="25">
        <v>2</v>
      </c>
      <c r="H55" s="25">
        <v>0</v>
      </c>
      <c r="I55" s="25">
        <v>0</v>
      </c>
      <c r="J55" s="24" t="s">
        <v>774</v>
      </c>
      <c r="K55" s="24" t="s">
        <v>774</v>
      </c>
      <c r="L55" s="23" t="str">
        <f t="shared" si="6"/>
        <v>0</v>
      </c>
    </row>
    <row r="56" spans="1:12" ht="15.75" customHeight="1">
      <c r="A56" s="24" t="s">
        <v>19</v>
      </c>
      <c r="B56" s="24"/>
      <c r="C56" s="18" t="s">
        <v>573</v>
      </c>
      <c r="D56" s="25">
        <v>160660000</v>
      </c>
      <c r="E56" s="25">
        <v>4384</v>
      </c>
      <c r="F56" s="25">
        <v>486000</v>
      </c>
      <c r="G56" s="25">
        <v>8</v>
      </c>
      <c r="H56" s="25">
        <v>65000</v>
      </c>
      <c r="I56" s="25">
        <v>2</v>
      </c>
      <c r="J56" s="24" t="s">
        <v>774</v>
      </c>
      <c r="K56" s="24" t="s">
        <v>774</v>
      </c>
      <c r="L56" s="23">
        <f t="shared" si="6"/>
        <v>0.0004045811029503299</v>
      </c>
    </row>
    <row r="57" spans="1:12" ht="15.75" customHeight="1">
      <c r="A57" s="24" t="s">
        <v>19</v>
      </c>
      <c r="B57" s="24"/>
      <c r="C57" s="18" t="s">
        <v>208</v>
      </c>
      <c r="D57" s="25">
        <v>37177000</v>
      </c>
      <c r="E57" s="25">
        <v>1171</v>
      </c>
      <c r="F57" s="25">
        <v>448000</v>
      </c>
      <c r="G57" s="25">
        <v>19</v>
      </c>
      <c r="H57" s="25">
        <v>18000</v>
      </c>
      <c r="I57" s="25">
        <v>1</v>
      </c>
      <c r="J57" s="24" t="s">
        <v>774</v>
      </c>
      <c r="K57" s="24" t="s">
        <v>774</v>
      </c>
      <c r="L57" s="23">
        <f t="shared" si="6"/>
        <v>0.000484170320359362</v>
      </c>
    </row>
    <row r="58" spans="1:12" ht="15.75" customHeight="1">
      <c r="A58" s="24" t="s">
        <v>19</v>
      </c>
      <c r="B58" s="24"/>
      <c r="C58" s="18" t="s">
        <v>229</v>
      </c>
      <c r="D58" s="25">
        <v>9508000</v>
      </c>
      <c r="E58" s="25">
        <v>181</v>
      </c>
      <c r="F58" s="25">
        <v>31000</v>
      </c>
      <c r="G58" s="25">
        <v>1</v>
      </c>
      <c r="H58" s="25">
        <v>0</v>
      </c>
      <c r="I58" s="25">
        <v>0</v>
      </c>
      <c r="J58" s="24" t="s">
        <v>774</v>
      </c>
      <c r="K58" s="24" t="s">
        <v>774</v>
      </c>
      <c r="L58" s="23" t="str">
        <f t="shared" si="6"/>
        <v>0</v>
      </c>
    </row>
    <row r="59" spans="1:12" ht="15.75" customHeight="1">
      <c r="A59" s="24" t="s">
        <v>19</v>
      </c>
      <c r="B59" s="24"/>
      <c r="C59" s="18" t="s">
        <v>222</v>
      </c>
      <c r="D59" s="25">
        <v>56463000</v>
      </c>
      <c r="E59" s="25">
        <v>1307</v>
      </c>
      <c r="F59" s="25">
        <v>214000</v>
      </c>
      <c r="G59" s="25">
        <v>6</v>
      </c>
      <c r="H59" s="25">
        <v>24000</v>
      </c>
      <c r="I59" s="25">
        <v>3</v>
      </c>
      <c r="J59" s="24" t="s">
        <v>774</v>
      </c>
      <c r="K59" s="24" t="s">
        <v>774</v>
      </c>
      <c r="L59" s="23">
        <f t="shared" si="6"/>
        <v>0.0004250571170501036</v>
      </c>
    </row>
    <row r="60" spans="1:12" ht="15.75" customHeight="1">
      <c r="A60" s="24" t="s">
        <v>19</v>
      </c>
      <c r="B60" s="24"/>
      <c r="C60" s="18" t="s">
        <v>193</v>
      </c>
      <c r="D60" s="25">
        <v>14078000</v>
      </c>
      <c r="E60" s="25">
        <v>151</v>
      </c>
      <c r="F60" s="25">
        <v>206000</v>
      </c>
      <c r="G60" s="25">
        <v>3</v>
      </c>
      <c r="H60" s="25">
        <v>0</v>
      </c>
      <c r="I60" s="25">
        <v>0</v>
      </c>
      <c r="J60" s="24" t="s">
        <v>774</v>
      </c>
      <c r="K60" s="24" t="s">
        <v>774</v>
      </c>
      <c r="L60" s="23" t="str">
        <f t="shared" si="6"/>
        <v>0</v>
      </c>
    </row>
    <row r="61" spans="1:12" ht="15.75" customHeight="1">
      <c r="A61" s="24" t="s">
        <v>19</v>
      </c>
      <c r="B61" s="24"/>
      <c r="C61" s="18" t="s">
        <v>196</v>
      </c>
      <c r="D61" s="25">
        <v>36825000</v>
      </c>
      <c r="E61" s="25">
        <v>480</v>
      </c>
      <c r="F61" s="25">
        <v>220000</v>
      </c>
      <c r="G61" s="25">
        <v>4</v>
      </c>
      <c r="H61" s="25">
        <v>0</v>
      </c>
      <c r="I61" s="25">
        <v>0</v>
      </c>
      <c r="J61" s="24" t="s">
        <v>774</v>
      </c>
      <c r="K61" s="24" t="s">
        <v>774</v>
      </c>
      <c r="L61" s="23" t="str">
        <f t="shared" si="6"/>
        <v>0</v>
      </c>
    </row>
    <row r="62" spans="1:12" ht="15.75" customHeight="1">
      <c r="A62" s="24" t="s">
        <v>19</v>
      </c>
      <c r="B62" s="24"/>
      <c r="C62" s="18" t="s">
        <v>197</v>
      </c>
      <c r="D62" s="25">
        <v>65165000</v>
      </c>
      <c r="E62" s="25">
        <v>1174</v>
      </c>
      <c r="F62" s="25">
        <v>389000</v>
      </c>
      <c r="G62" s="25">
        <v>10</v>
      </c>
      <c r="H62" s="25">
        <v>450000</v>
      </c>
      <c r="I62" s="25">
        <v>3</v>
      </c>
      <c r="J62" s="24" t="s">
        <v>774</v>
      </c>
      <c r="K62" s="24" t="s">
        <v>774</v>
      </c>
      <c r="L62" s="23">
        <f t="shared" si="6"/>
        <v>0.006905547456456687</v>
      </c>
    </row>
    <row r="63" spans="1:12" ht="15.75" customHeight="1">
      <c r="A63" s="24" t="s">
        <v>19</v>
      </c>
      <c r="B63" s="24"/>
      <c r="C63" s="18" t="s">
        <v>205</v>
      </c>
      <c r="D63" s="25">
        <v>3316000</v>
      </c>
      <c r="E63" s="25">
        <v>116</v>
      </c>
      <c r="F63" s="25">
        <v>0</v>
      </c>
      <c r="G63" s="25">
        <v>0</v>
      </c>
      <c r="H63" s="25">
        <v>47000</v>
      </c>
      <c r="I63" s="25">
        <v>1</v>
      </c>
      <c r="J63" s="24" t="s">
        <v>774</v>
      </c>
      <c r="K63" s="24" t="s">
        <v>774</v>
      </c>
      <c r="L63" s="23">
        <f t="shared" si="6"/>
        <v>0.014173703256936067</v>
      </c>
    </row>
    <row r="64" spans="1:12" ht="15.75" customHeight="1">
      <c r="A64" s="24" t="s">
        <v>19</v>
      </c>
      <c r="B64" s="24"/>
      <c r="C64" s="18" t="s">
        <v>201</v>
      </c>
      <c r="D64" s="25">
        <v>67677000</v>
      </c>
      <c r="E64" s="25">
        <v>1390</v>
      </c>
      <c r="F64" s="25">
        <v>318000</v>
      </c>
      <c r="G64" s="25">
        <v>7</v>
      </c>
      <c r="H64" s="25">
        <v>28000</v>
      </c>
      <c r="I64" s="25">
        <v>1</v>
      </c>
      <c r="J64" s="24" t="s">
        <v>774</v>
      </c>
      <c r="K64" s="24" t="s">
        <v>774</v>
      </c>
      <c r="L64" s="23">
        <f t="shared" si="6"/>
        <v>0.0004137299230166822</v>
      </c>
    </row>
    <row r="65" spans="1:12" ht="15.75" customHeight="1">
      <c r="A65" s="24" t="s">
        <v>19</v>
      </c>
      <c r="B65" s="24"/>
      <c r="C65" s="18" t="s">
        <v>249</v>
      </c>
      <c r="D65" s="25">
        <v>75322000</v>
      </c>
      <c r="E65" s="25">
        <v>1649</v>
      </c>
      <c r="F65" s="25">
        <v>69000</v>
      </c>
      <c r="G65" s="25">
        <v>1</v>
      </c>
      <c r="H65" s="25">
        <v>0</v>
      </c>
      <c r="I65" s="25">
        <v>0</v>
      </c>
      <c r="J65" s="24" t="s">
        <v>774</v>
      </c>
      <c r="K65" s="24" t="s">
        <v>774</v>
      </c>
      <c r="L65" s="23" t="str">
        <f t="shared" si="6"/>
        <v>0</v>
      </c>
    </row>
    <row r="66" spans="1:12" ht="15.75" customHeight="1">
      <c r="A66" s="24" t="s">
        <v>19</v>
      </c>
      <c r="B66" s="24"/>
      <c r="C66" s="18" t="s">
        <v>194</v>
      </c>
      <c r="D66" s="25">
        <v>17580000</v>
      </c>
      <c r="E66" s="25">
        <v>177</v>
      </c>
      <c r="F66" s="25">
        <v>1223000</v>
      </c>
      <c r="G66" s="25">
        <v>11</v>
      </c>
      <c r="H66" s="25">
        <v>0</v>
      </c>
      <c r="I66" s="25">
        <v>0</v>
      </c>
      <c r="J66" s="24" t="s">
        <v>774</v>
      </c>
      <c r="K66" s="24" t="s">
        <v>774</v>
      </c>
      <c r="L66" s="23" t="str">
        <f t="shared" si="6"/>
        <v>0</v>
      </c>
    </row>
    <row r="67" spans="1:12" ht="15.75" customHeight="1">
      <c r="A67" s="26"/>
      <c r="B67" s="26"/>
      <c r="C67" s="26"/>
      <c r="D67" s="27">
        <f aca="true" t="shared" si="7" ref="D67:I67">SUM(D14:D66)</f>
        <v>3612297000</v>
      </c>
      <c r="E67" s="27">
        <f t="shared" si="7"/>
        <v>55350</v>
      </c>
      <c r="F67" s="27">
        <f t="shared" si="7"/>
        <v>22634004</v>
      </c>
      <c r="G67" s="27">
        <f t="shared" si="7"/>
        <v>465</v>
      </c>
      <c r="H67" s="27">
        <f t="shared" si="7"/>
        <v>2506018</v>
      </c>
      <c r="I67" s="27">
        <f t="shared" si="7"/>
        <v>40</v>
      </c>
      <c r="J67" s="26"/>
      <c r="K67" s="26"/>
      <c r="L67" s="23">
        <f aca="true" t="shared" si="8" ref="L67:L129">IF(H67/D67=0,"0",H67/D67)</f>
        <v>0.0006937463890704447</v>
      </c>
    </row>
    <row r="68" spans="1:12" ht="15.75" customHeight="1">
      <c r="A68" s="24" t="s">
        <v>16</v>
      </c>
      <c r="B68" s="28">
        <v>24315</v>
      </c>
      <c r="C68" s="29" t="s">
        <v>772</v>
      </c>
      <c r="D68" s="25">
        <v>6019000</v>
      </c>
      <c r="E68" s="25">
        <v>133</v>
      </c>
      <c r="F68" s="25">
        <v>2000</v>
      </c>
      <c r="G68" s="25">
        <v>1</v>
      </c>
      <c r="H68" s="25">
        <v>0</v>
      </c>
      <c r="I68" s="25">
        <v>0</v>
      </c>
      <c r="J68" s="24" t="s">
        <v>774</v>
      </c>
      <c r="K68" s="24" t="s">
        <v>774</v>
      </c>
      <c r="L68" s="23" t="str">
        <f t="shared" si="8"/>
        <v>0</v>
      </c>
    </row>
    <row r="69" spans="1:12" ht="15.75" customHeight="1">
      <c r="A69" s="24" t="s">
        <v>16</v>
      </c>
      <c r="B69" s="28">
        <v>13367</v>
      </c>
      <c r="C69" s="29" t="s">
        <v>773</v>
      </c>
      <c r="D69" s="25">
        <v>32446000</v>
      </c>
      <c r="E69" s="25">
        <v>166</v>
      </c>
      <c r="F69" s="25">
        <v>0</v>
      </c>
      <c r="G69" s="25">
        <v>0</v>
      </c>
      <c r="H69" s="25">
        <v>0</v>
      </c>
      <c r="I69" s="25">
        <v>0</v>
      </c>
      <c r="J69" s="24" t="s">
        <v>774</v>
      </c>
      <c r="K69" s="24" t="s">
        <v>774</v>
      </c>
      <c r="L69" s="23" t="str">
        <f t="shared" si="8"/>
        <v>0</v>
      </c>
    </row>
    <row r="70" spans="1:12" ht="15.75" customHeight="1">
      <c r="A70" s="24" t="s">
        <v>16</v>
      </c>
      <c r="B70" s="28">
        <v>16916</v>
      </c>
      <c r="C70" s="29" t="s">
        <v>755</v>
      </c>
      <c r="D70" s="25">
        <v>17000</v>
      </c>
      <c r="E70" s="25">
        <v>1</v>
      </c>
      <c r="F70" s="25">
        <v>0</v>
      </c>
      <c r="G70" s="25">
        <v>0</v>
      </c>
      <c r="H70" s="25">
        <v>0</v>
      </c>
      <c r="I70" s="25">
        <v>0</v>
      </c>
      <c r="J70" s="24" t="s">
        <v>774</v>
      </c>
      <c r="K70" s="24" t="s">
        <v>774</v>
      </c>
      <c r="L70" s="23" t="str">
        <f t="shared" si="8"/>
        <v>0</v>
      </c>
    </row>
    <row r="71" spans="1:12" ht="15.75" customHeight="1">
      <c r="A71" s="24" t="s">
        <v>16</v>
      </c>
      <c r="B71" s="28">
        <v>19877</v>
      </c>
      <c r="C71" s="29" t="s">
        <v>279</v>
      </c>
      <c r="D71" s="25">
        <v>4099000</v>
      </c>
      <c r="E71" s="25">
        <v>143</v>
      </c>
      <c r="F71" s="25">
        <v>0</v>
      </c>
      <c r="G71" s="25">
        <v>0</v>
      </c>
      <c r="H71" s="25">
        <v>0</v>
      </c>
      <c r="I71" s="25">
        <v>0</v>
      </c>
      <c r="J71" s="24" t="s">
        <v>774</v>
      </c>
      <c r="K71" s="24" t="s">
        <v>774</v>
      </c>
      <c r="L71" s="23" t="str">
        <f t="shared" si="8"/>
        <v>0</v>
      </c>
    </row>
    <row r="72" spans="1:12" s="9" customFormat="1" ht="15.75" customHeight="1">
      <c r="A72" s="24" t="s">
        <v>16</v>
      </c>
      <c r="B72" s="28">
        <v>19453</v>
      </c>
      <c r="C72" s="29" t="s">
        <v>280</v>
      </c>
      <c r="D72" s="25">
        <v>12471000</v>
      </c>
      <c r="E72" s="25">
        <v>53</v>
      </c>
      <c r="F72" s="25">
        <v>0</v>
      </c>
      <c r="G72" s="25">
        <v>0</v>
      </c>
      <c r="H72" s="25">
        <v>0</v>
      </c>
      <c r="I72" s="25">
        <v>0</v>
      </c>
      <c r="J72" s="24" t="s">
        <v>774</v>
      </c>
      <c r="K72" s="24" t="s">
        <v>774</v>
      </c>
      <c r="L72" s="23" t="str">
        <f t="shared" si="8"/>
        <v>0</v>
      </c>
    </row>
    <row r="73" spans="1:12" ht="15.75" customHeight="1">
      <c r="A73" s="24" t="s">
        <v>16</v>
      </c>
      <c r="B73" s="28">
        <v>25999</v>
      </c>
      <c r="C73" s="29" t="s">
        <v>149</v>
      </c>
      <c r="D73" s="25">
        <v>27743000</v>
      </c>
      <c r="E73" s="25">
        <v>476</v>
      </c>
      <c r="F73" s="25">
        <v>17000</v>
      </c>
      <c r="G73" s="25">
        <v>3</v>
      </c>
      <c r="H73" s="25">
        <v>124000</v>
      </c>
      <c r="I73" s="25">
        <v>3</v>
      </c>
      <c r="J73" s="24" t="s">
        <v>775</v>
      </c>
      <c r="K73" s="24" t="s">
        <v>774</v>
      </c>
      <c r="L73" s="23">
        <f t="shared" si="8"/>
        <v>0.004469595934109505</v>
      </c>
    </row>
    <row r="74" spans="1:12" s="9" customFormat="1" ht="15.75" customHeight="1">
      <c r="A74" s="24" t="s">
        <v>16</v>
      </c>
      <c r="B74" s="28">
        <v>23457</v>
      </c>
      <c r="C74" s="29" t="s">
        <v>281</v>
      </c>
      <c r="D74" s="25">
        <v>506000000</v>
      </c>
      <c r="E74" s="25">
        <v>6165</v>
      </c>
      <c r="F74" s="25">
        <v>1442000</v>
      </c>
      <c r="G74" s="25">
        <v>26</v>
      </c>
      <c r="H74" s="25">
        <v>588000</v>
      </c>
      <c r="I74" s="25">
        <v>8</v>
      </c>
      <c r="J74" s="24" t="s">
        <v>774</v>
      </c>
      <c r="K74" s="24" t="s">
        <v>774</v>
      </c>
      <c r="L74" s="23">
        <f t="shared" si="8"/>
        <v>0.0011620553359683794</v>
      </c>
    </row>
    <row r="75" spans="1:12" ht="15.75" customHeight="1">
      <c r="A75" s="24" t="s">
        <v>16</v>
      </c>
      <c r="B75" s="28">
        <v>12914</v>
      </c>
      <c r="C75" s="29" t="s">
        <v>282</v>
      </c>
      <c r="D75" s="25">
        <v>25126000</v>
      </c>
      <c r="E75" s="25">
        <v>404.5</v>
      </c>
      <c r="F75" s="25">
        <v>97000</v>
      </c>
      <c r="G75" s="25">
        <v>3</v>
      </c>
      <c r="H75" s="25">
        <v>0</v>
      </c>
      <c r="I75" s="25">
        <v>0</v>
      </c>
      <c r="J75" s="24" t="s">
        <v>774</v>
      </c>
      <c r="K75" s="24" t="s">
        <v>774</v>
      </c>
      <c r="L75" s="23" t="str">
        <f t="shared" si="8"/>
        <v>0</v>
      </c>
    </row>
    <row r="76" spans="1:12" ht="15.75" customHeight="1">
      <c r="A76" s="24" t="s">
        <v>16</v>
      </c>
      <c r="B76" s="28">
        <v>23994</v>
      </c>
      <c r="C76" s="29" t="s">
        <v>283</v>
      </c>
      <c r="D76" s="25">
        <v>167361000</v>
      </c>
      <c r="E76" s="25">
        <v>1328</v>
      </c>
      <c r="F76" s="25">
        <v>1158000</v>
      </c>
      <c r="G76" s="25">
        <v>7</v>
      </c>
      <c r="H76" s="25">
        <v>0</v>
      </c>
      <c r="I76" s="25">
        <v>0</v>
      </c>
      <c r="J76" s="24" t="s">
        <v>774</v>
      </c>
      <c r="K76" s="24" t="s">
        <v>774</v>
      </c>
      <c r="L76" s="23" t="str">
        <f t="shared" si="8"/>
        <v>0</v>
      </c>
    </row>
    <row r="77" spans="1:12" ht="15.75" customHeight="1">
      <c r="A77" s="24" t="s">
        <v>16</v>
      </c>
      <c r="B77" s="28">
        <v>10340</v>
      </c>
      <c r="C77" s="29" t="s">
        <v>284</v>
      </c>
      <c r="D77" s="25">
        <v>22472000</v>
      </c>
      <c r="E77" s="25">
        <v>246</v>
      </c>
      <c r="F77" s="25">
        <v>0</v>
      </c>
      <c r="G77" s="25">
        <v>0</v>
      </c>
      <c r="H77" s="25">
        <v>0</v>
      </c>
      <c r="I77" s="25">
        <v>0</v>
      </c>
      <c r="J77" s="24" t="s">
        <v>774</v>
      </c>
      <c r="K77" s="24" t="s">
        <v>774</v>
      </c>
      <c r="L77" s="23" t="str">
        <f t="shared" si="8"/>
        <v>0</v>
      </c>
    </row>
    <row r="78" spans="1:12" ht="15.75" customHeight="1">
      <c r="A78" s="24" t="s">
        <v>16</v>
      </c>
      <c r="B78" s="28">
        <v>26389</v>
      </c>
      <c r="C78" s="29" t="s">
        <v>285</v>
      </c>
      <c r="D78" s="25">
        <v>2892000</v>
      </c>
      <c r="E78" s="25">
        <v>11</v>
      </c>
      <c r="F78" s="25">
        <v>0</v>
      </c>
      <c r="G78" s="25">
        <v>0</v>
      </c>
      <c r="H78" s="25">
        <v>0</v>
      </c>
      <c r="I78" s="25">
        <v>0</v>
      </c>
      <c r="J78" s="24" t="s">
        <v>774</v>
      </c>
      <c r="K78" s="24" t="s">
        <v>774</v>
      </c>
      <c r="L78" s="23" t="str">
        <f t="shared" si="8"/>
        <v>0</v>
      </c>
    </row>
    <row r="79" spans="1:12" ht="15.75" customHeight="1">
      <c r="A79" s="24" t="s">
        <v>16</v>
      </c>
      <c r="B79" s="28">
        <v>11825</v>
      </c>
      <c r="C79" s="29" t="s">
        <v>38</v>
      </c>
      <c r="D79" s="25">
        <v>41445000</v>
      </c>
      <c r="E79" s="25">
        <v>270</v>
      </c>
      <c r="F79" s="25">
        <v>0</v>
      </c>
      <c r="G79" s="25">
        <v>0</v>
      </c>
      <c r="H79" s="25">
        <v>0</v>
      </c>
      <c r="I79" s="25">
        <v>0</v>
      </c>
      <c r="J79" s="24" t="s">
        <v>774</v>
      </c>
      <c r="K79" s="24" t="s">
        <v>774</v>
      </c>
      <c r="L79" s="23" t="str">
        <f t="shared" si="8"/>
        <v>0</v>
      </c>
    </row>
    <row r="80" spans="1:12" ht="15.75" customHeight="1">
      <c r="A80" s="24" t="s">
        <v>16</v>
      </c>
      <c r="B80" s="28">
        <v>23050</v>
      </c>
      <c r="C80" s="29" t="s">
        <v>286</v>
      </c>
      <c r="D80" s="25">
        <v>7585000</v>
      </c>
      <c r="E80" s="25">
        <v>42</v>
      </c>
      <c r="F80" s="25">
        <v>266000</v>
      </c>
      <c r="G80" s="25">
        <v>1</v>
      </c>
      <c r="H80" s="25">
        <v>266000</v>
      </c>
      <c r="I80" s="25">
        <v>1</v>
      </c>
      <c r="J80" s="24" t="s">
        <v>774</v>
      </c>
      <c r="K80" s="24" t="s">
        <v>774</v>
      </c>
      <c r="L80" s="23">
        <f t="shared" si="8"/>
        <v>0.03506921555702044</v>
      </c>
    </row>
    <row r="81" spans="1:12" ht="15.75" customHeight="1">
      <c r="A81" s="24" t="s">
        <v>16</v>
      </c>
      <c r="B81" s="28">
        <v>12963</v>
      </c>
      <c r="C81" s="29" t="s">
        <v>287</v>
      </c>
      <c r="D81" s="25">
        <v>4631000</v>
      </c>
      <c r="E81" s="25">
        <v>19</v>
      </c>
      <c r="F81" s="25">
        <v>90000</v>
      </c>
      <c r="G81" s="25">
        <v>1</v>
      </c>
      <c r="H81" s="25">
        <v>0</v>
      </c>
      <c r="I81" s="25">
        <v>0</v>
      </c>
      <c r="J81" s="24" t="s">
        <v>774</v>
      </c>
      <c r="K81" s="24" t="s">
        <v>774</v>
      </c>
      <c r="L81" s="23" t="str">
        <f t="shared" si="8"/>
        <v>0</v>
      </c>
    </row>
    <row r="82" spans="1:12" ht="15.75" customHeight="1">
      <c r="A82" s="24" t="s">
        <v>16</v>
      </c>
      <c r="B82" s="28">
        <v>24059</v>
      </c>
      <c r="C82" s="29" t="s">
        <v>288</v>
      </c>
      <c r="D82" s="25">
        <v>9869000</v>
      </c>
      <c r="E82" s="25">
        <v>111</v>
      </c>
      <c r="F82" s="25">
        <v>88000</v>
      </c>
      <c r="G82" s="25">
        <v>1</v>
      </c>
      <c r="H82" s="25">
        <v>0</v>
      </c>
      <c r="I82" s="25">
        <v>0</v>
      </c>
      <c r="J82" s="24" t="s">
        <v>774</v>
      </c>
      <c r="K82" s="24" t="s">
        <v>774</v>
      </c>
      <c r="L82" s="23" t="str">
        <f t="shared" si="8"/>
        <v>0</v>
      </c>
    </row>
    <row r="83" spans="1:12" ht="15.75" customHeight="1">
      <c r="A83" s="24" t="s">
        <v>16</v>
      </c>
      <c r="B83" s="28">
        <v>25759</v>
      </c>
      <c r="C83" s="29" t="s">
        <v>247</v>
      </c>
      <c r="D83" s="25">
        <v>19213000</v>
      </c>
      <c r="E83" s="25">
        <v>494</v>
      </c>
      <c r="F83" s="25">
        <v>0</v>
      </c>
      <c r="G83" s="25">
        <v>0</v>
      </c>
      <c r="H83" s="25">
        <v>0</v>
      </c>
      <c r="I83" s="25">
        <v>0</v>
      </c>
      <c r="J83" s="24" t="s">
        <v>774</v>
      </c>
      <c r="K83" s="24" t="s">
        <v>774</v>
      </c>
      <c r="L83" s="23" t="str">
        <f t="shared" si="8"/>
        <v>0</v>
      </c>
    </row>
    <row r="84" spans="1:12" ht="15.75" customHeight="1">
      <c r="A84" s="24" t="s">
        <v>16</v>
      </c>
      <c r="B84" s="28">
        <v>10330</v>
      </c>
      <c r="C84" s="29" t="s">
        <v>289</v>
      </c>
      <c r="D84" s="25">
        <v>1215000</v>
      </c>
      <c r="E84" s="25">
        <v>33</v>
      </c>
      <c r="F84" s="25">
        <v>24000</v>
      </c>
      <c r="G84" s="25">
        <v>1</v>
      </c>
      <c r="H84" s="25">
        <v>0</v>
      </c>
      <c r="I84" s="25">
        <v>0</v>
      </c>
      <c r="J84" s="24" t="s">
        <v>774</v>
      </c>
      <c r="K84" s="24" t="s">
        <v>774</v>
      </c>
      <c r="L84" s="23" t="str">
        <f t="shared" si="8"/>
        <v>0</v>
      </c>
    </row>
    <row r="85" spans="1:12" ht="15.75" customHeight="1">
      <c r="A85" s="24" t="s">
        <v>16</v>
      </c>
      <c r="B85" s="28">
        <v>10355</v>
      </c>
      <c r="C85" s="29" t="s">
        <v>290</v>
      </c>
      <c r="D85" s="25">
        <v>12422000</v>
      </c>
      <c r="E85" s="25">
        <v>189</v>
      </c>
      <c r="F85" s="25">
        <v>91000</v>
      </c>
      <c r="G85" s="25">
        <v>1</v>
      </c>
      <c r="H85" s="25">
        <v>0</v>
      </c>
      <c r="I85" s="25">
        <v>0</v>
      </c>
      <c r="J85" s="24" t="s">
        <v>774</v>
      </c>
      <c r="K85" s="24" t="s">
        <v>774</v>
      </c>
      <c r="L85" s="23" t="str">
        <f t="shared" si="8"/>
        <v>0</v>
      </c>
    </row>
    <row r="86" spans="1:12" ht="15.75" customHeight="1">
      <c r="A86" s="24" t="s">
        <v>16</v>
      </c>
      <c r="B86" s="28">
        <v>21857</v>
      </c>
      <c r="C86" s="29" t="s">
        <v>291</v>
      </c>
      <c r="D86" s="25">
        <v>4560000</v>
      </c>
      <c r="E86" s="25">
        <v>178</v>
      </c>
      <c r="F86" s="25">
        <v>0</v>
      </c>
      <c r="G86" s="25">
        <v>0</v>
      </c>
      <c r="H86" s="25">
        <v>0</v>
      </c>
      <c r="I86" s="25">
        <v>0</v>
      </c>
      <c r="J86" s="24" t="s">
        <v>774</v>
      </c>
      <c r="K86" s="24" t="s">
        <v>774</v>
      </c>
      <c r="L86" s="23" t="str">
        <f t="shared" si="8"/>
        <v>0</v>
      </c>
    </row>
    <row r="87" spans="1:12" ht="15.75" customHeight="1">
      <c r="A87" s="24" t="s">
        <v>16</v>
      </c>
      <c r="B87" s="28">
        <v>10371</v>
      </c>
      <c r="C87" s="29" t="s">
        <v>92</v>
      </c>
      <c r="D87" s="25">
        <v>10095000</v>
      </c>
      <c r="E87" s="25">
        <v>257</v>
      </c>
      <c r="F87" s="25">
        <v>346000</v>
      </c>
      <c r="G87" s="25">
        <v>10</v>
      </c>
      <c r="H87" s="25">
        <v>0</v>
      </c>
      <c r="I87" s="25">
        <v>0</v>
      </c>
      <c r="J87" s="24" t="s">
        <v>774</v>
      </c>
      <c r="K87" s="24" t="s">
        <v>774</v>
      </c>
      <c r="L87" s="23" t="str">
        <f t="shared" si="8"/>
        <v>0</v>
      </c>
    </row>
    <row r="88" spans="1:12" ht="15.75" customHeight="1">
      <c r="A88" s="24" t="s">
        <v>16</v>
      </c>
      <c r="B88" s="28">
        <v>10439</v>
      </c>
      <c r="C88" s="29" t="s">
        <v>74</v>
      </c>
      <c r="D88" s="25">
        <v>48037000</v>
      </c>
      <c r="E88" s="25">
        <v>676</v>
      </c>
      <c r="F88" s="25">
        <v>399000</v>
      </c>
      <c r="G88" s="25">
        <v>4</v>
      </c>
      <c r="H88" s="25">
        <v>0</v>
      </c>
      <c r="I88" s="25">
        <v>0</v>
      </c>
      <c r="J88" s="24" t="s">
        <v>774</v>
      </c>
      <c r="K88" s="24" t="s">
        <v>774</v>
      </c>
      <c r="L88" s="23" t="str">
        <f t="shared" si="8"/>
        <v>0</v>
      </c>
    </row>
    <row r="89" spans="1:12" ht="15.75" customHeight="1">
      <c r="A89" s="24" t="s">
        <v>16</v>
      </c>
      <c r="B89" s="28">
        <v>12922</v>
      </c>
      <c r="C89" s="29" t="s">
        <v>78</v>
      </c>
      <c r="D89" s="25">
        <v>40505000</v>
      </c>
      <c r="E89" s="25">
        <v>315</v>
      </c>
      <c r="F89" s="25">
        <v>0</v>
      </c>
      <c r="G89" s="25">
        <v>0</v>
      </c>
      <c r="H89" s="25">
        <v>0</v>
      </c>
      <c r="I89" s="25">
        <v>0</v>
      </c>
      <c r="J89" s="24" t="s">
        <v>774</v>
      </c>
      <c r="K89" s="24" t="s">
        <v>774</v>
      </c>
      <c r="L89" s="23" t="str">
        <f t="shared" si="8"/>
        <v>0</v>
      </c>
    </row>
    <row r="90" spans="1:12" ht="15.75" customHeight="1">
      <c r="A90" s="24" t="s">
        <v>16</v>
      </c>
      <c r="B90" s="28">
        <v>23754</v>
      </c>
      <c r="C90" s="29" t="s">
        <v>574</v>
      </c>
      <c r="D90" s="25">
        <v>4854000</v>
      </c>
      <c r="E90" s="25">
        <v>192</v>
      </c>
      <c r="F90" s="25">
        <v>0</v>
      </c>
      <c r="G90" s="25">
        <v>0</v>
      </c>
      <c r="H90" s="25">
        <v>0</v>
      </c>
      <c r="I90" s="25">
        <v>0</v>
      </c>
      <c r="J90" s="24" t="s">
        <v>774</v>
      </c>
      <c r="K90" s="24" t="s">
        <v>774</v>
      </c>
      <c r="L90" s="23" t="str">
        <f t="shared" si="8"/>
        <v>0</v>
      </c>
    </row>
    <row r="91" spans="1:12" ht="15" customHeight="1">
      <c r="A91" s="24" t="s">
        <v>16</v>
      </c>
      <c r="B91" s="28">
        <v>13417</v>
      </c>
      <c r="C91" s="29" t="s">
        <v>292</v>
      </c>
      <c r="D91" s="25">
        <v>68942000</v>
      </c>
      <c r="E91" s="25">
        <v>268</v>
      </c>
      <c r="F91" s="25">
        <v>0</v>
      </c>
      <c r="G91" s="25">
        <v>0</v>
      </c>
      <c r="H91" s="25">
        <v>0</v>
      </c>
      <c r="I91" s="25">
        <v>0</v>
      </c>
      <c r="J91" s="24" t="s">
        <v>774</v>
      </c>
      <c r="K91" s="24" t="s">
        <v>774</v>
      </c>
      <c r="L91" s="23" t="str">
        <f t="shared" si="8"/>
        <v>0</v>
      </c>
    </row>
    <row r="92" spans="1:12" ht="15.75" customHeight="1">
      <c r="A92" s="24" t="s">
        <v>16</v>
      </c>
      <c r="B92" s="28">
        <v>10678</v>
      </c>
      <c r="C92" s="29" t="s">
        <v>293</v>
      </c>
      <c r="D92" s="25">
        <v>17501000</v>
      </c>
      <c r="E92" s="25">
        <v>314</v>
      </c>
      <c r="F92" s="25">
        <v>120000</v>
      </c>
      <c r="G92" s="25">
        <v>2</v>
      </c>
      <c r="H92" s="25">
        <v>0</v>
      </c>
      <c r="I92" s="25">
        <v>0</v>
      </c>
      <c r="J92" s="24" t="s">
        <v>774</v>
      </c>
      <c r="K92" s="24" t="s">
        <v>774</v>
      </c>
      <c r="L92" s="23" t="str">
        <f t="shared" si="8"/>
        <v>0</v>
      </c>
    </row>
    <row r="93" spans="1:12" ht="15.75" customHeight="1">
      <c r="A93" s="24" t="s">
        <v>16</v>
      </c>
      <c r="B93" s="28">
        <v>12955</v>
      </c>
      <c r="C93" s="29" t="s">
        <v>46</v>
      </c>
      <c r="D93" s="25">
        <v>13143000</v>
      </c>
      <c r="E93" s="25">
        <v>162</v>
      </c>
      <c r="F93" s="25">
        <v>214000</v>
      </c>
      <c r="G93" s="25">
        <v>4</v>
      </c>
      <c r="H93" s="25">
        <v>0</v>
      </c>
      <c r="I93" s="25">
        <v>0</v>
      </c>
      <c r="J93" s="24" t="s">
        <v>774</v>
      </c>
      <c r="K93" s="24" t="s">
        <v>774</v>
      </c>
      <c r="L93" s="23" t="str">
        <f t="shared" si="8"/>
        <v>0</v>
      </c>
    </row>
    <row r="94" spans="1:12" ht="15.75" customHeight="1">
      <c r="A94" s="24" t="s">
        <v>16</v>
      </c>
      <c r="B94" s="28">
        <v>19232</v>
      </c>
      <c r="C94" s="29" t="s">
        <v>124</v>
      </c>
      <c r="D94" s="25">
        <v>39603000</v>
      </c>
      <c r="E94" s="25">
        <v>1018</v>
      </c>
      <c r="F94" s="25">
        <v>0</v>
      </c>
      <c r="G94" s="25">
        <v>0</v>
      </c>
      <c r="H94" s="25">
        <v>0</v>
      </c>
      <c r="I94" s="25">
        <v>0</v>
      </c>
      <c r="J94" s="24" t="s">
        <v>774</v>
      </c>
      <c r="K94" s="24" t="s">
        <v>774</v>
      </c>
      <c r="L94" s="23" t="str">
        <f t="shared" si="8"/>
        <v>0</v>
      </c>
    </row>
    <row r="95" spans="1:12" ht="15.75" customHeight="1">
      <c r="A95" s="24" t="s">
        <v>16</v>
      </c>
      <c r="B95" s="28">
        <v>11494</v>
      </c>
      <c r="C95" s="29" t="s">
        <v>163</v>
      </c>
      <c r="D95" s="25">
        <v>9891000</v>
      </c>
      <c r="E95" s="25">
        <v>294</v>
      </c>
      <c r="F95" s="21">
        <v>111000</v>
      </c>
      <c r="G95" s="21">
        <v>3</v>
      </c>
      <c r="H95" s="21">
        <v>65000</v>
      </c>
      <c r="I95" s="25">
        <v>1</v>
      </c>
      <c r="J95" s="24" t="s">
        <v>775</v>
      </c>
      <c r="K95" s="24" t="s">
        <v>774</v>
      </c>
      <c r="L95" s="23">
        <f t="shared" si="8"/>
        <v>0.006571630775452432</v>
      </c>
    </row>
    <row r="96" spans="1:12" ht="15.75" customHeight="1">
      <c r="A96" s="24" t="s">
        <v>16</v>
      </c>
      <c r="B96" s="28">
        <v>11551</v>
      </c>
      <c r="C96" s="29" t="s">
        <v>294</v>
      </c>
      <c r="D96" s="25">
        <v>5600000</v>
      </c>
      <c r="E96" s="25">
        <v>91</v>
      </c>
      <c r="F96" s="25">
        <v>0</v>
      </c>
      <c r="G96" s="25">
        <v>0</v>
      </c>
      <c r="H96" s="25">
        <v>0</v>
      </c>
      <c r="I96" s="25">
        <v>0</v>
      </c>
      <c r="J96" s="24" t="s">
        <v>774</v>
      </c>
      <c r="K96" s="24" t="s">
        <v>774</v>
      </c>
      <c r="L96" s="23" t="str">
        <f t="shared" si="8"/>
        <v>0</v>
      </c>
    </row>
    <row r="97" spans="1:12" ht="15.75" customHeight="1">
      <c r="A97" s="24" t="s">
        <v>16</v>
      </c>
      <c r="B97" s="28">
        <v>17475</v>
      </c>
      <c r="C97" s="29" t="s">
        <v>789</v>
      </c>
      <c r="D97" s="25">
        <v>16424000</v>
      </c>
      <c r="E97" s="25">
        <v>380</v>
      </c>
      <c r="F97" s="25">
        <v>452000</v>
      </c>
      <c r="G97" s="25">
        <v>12</v>
      </c>
      <c r="H97" s="25">
        <v>0</v>
      </c>
      <c r="I97" s="25">
        <v>0</v>
      </c>
      <c r="J97" s="24" t="s">
        <v>774</v>
      </c>
      <c r="K97" s="24" t="s">
        <v>774</v>
      </c>
      <c r="L97" s="23" t="str">
        <f t="shared" si="8"/>
        <v>0</v>
      </c>
    </row>
    <row r="98" spans="1:12" ht="15.75" customHeight="1">
      <c r="A98" s="24" t="s">
        <v>16</v>
      </c>
      <c r="B98" s="28">
        <v>12856</v>
      </c>
      <c r="C98" s="29" t="s">
        <v>55</v>
      </c>
      <c r="D98" s="25">
        <v>4891000</v>
      </c>
      <c r="E98" s="25">
        <v>113</v>
      </c>
      <c r="F98" s="25">
        <v>92000</v>
      </c>
      <c r="G98" s="25">
        <v>2</v>
      </c>
      <c r="H98" s="25">
        <v>0</v>
      </c>
      <c r="I98" s="25">
        <v>0</v>
      </c>
      <c r="J98" s="24" t="s">
        <v>774</v>
      </c>
      <c r="K98" s="24" t="s">
        <v>774</v>
      </c>
      <c r="L98" s="23" t="str">
        <f t="shared" si="8"/>
        <v>0</v>
      </c>
    </row>
    <row r="99" spans="1:12" ht="15.75" customHeight="1">
      <c r="A99" s="24" t="s">
        <v>16</v>
      </c>
      <c r="B99" s="28">
        <v>15172</v>
      </c>
      <c r="C99" s="29" t="s">
        <v>295</v>
      </c>
      <c r="D99" s="25">
        <v>7800000</v>
      </c>
      <c r="E99" s="25">
        <v>156</v>
      </c>
      <c r="F99" s="25">
        <v>111000</v>
      </c>
      <c r="G99" s="25">
        <v>1</v>
      </c>
      <c r="H99" s="25">
        <v>0</v>
      </c>
      <c r="I99" s="25">
        <v>0</v>
      </c>
      <c r="J99" s="24" t="s">
        <v>774</v>
      </c>
      <c r="K99" s="24" t="s">
        <v>774</v>
      </c>
      <c r="L99" s="23" t="str">
        <f t="shared" si="8"/>
        <v>0</v>
      </c>
    </row>
    <row r="100" spans="1:12" ht="15.75" customHeight="1">
      <c r="A100" s="24" t="s">
        <v>16</v>
      </c>
      <c r="B100" s="28">
        <v>16196</v>
      </c>
      <c r="C100" s="29" t="s">
        <v>296</v>
      </c>
      <c r="D100" s="25">
        <v>10051000</v>
      </c>
      <c r="E100" s="25">
        <v>199</v>
      </c>
      <c r="F100" s="25">
        <v>0</v>
      </c>
      <c r="G100" s="25">
        <v>0</v>
      </c>
      <c r="H100" s="25">
        <v>0</v>
      </c>
      <c r="I100" s="25">
        <v>0</v>
      </c>
      <c r="J100" s="24" t="s">
        <v>774</v>
      </c>
      <c r="K100" s="24" t="s">
        <v>774</v>
      </c>
      <c r="L100" s="23" t="str">
        <f t="shared" si="8"/>
        <v>0</v>
      </c>
    </row>
    <row r="101" spans="1:12" ht="15.75" customHeight="1">
      <c r="A101" s="24" t="s">
        <v>16</v>
      </c>
      <c r="B101" s="28">
        <v>16774</v>
      </c>
      <c r="C101" s="29" t="s">
        <v>297</v>
      </c>
      <c r="D101" s="25">
        <v>3748000</v>
      </c>
      <c r="E101" s="25">
        <v>95</v>
      </c>
      <c r="F101" s="25">
        <v>54000</v>
      </c>
      <c r="G101" s="25">
        <v>2</v>
      </c>
      <c r="H101" s="25">
        <v>0</v>
      </c>
      <c r="I101" s="25">
        <v>0</v>
      </c>
      <c r="J101" s="24" t="s">
        <v>774</v>
      </c>
      <c r="K101" s="24" t="s">
        <v>774</v>
      </c>
      <c r="L101" s="23" t="str">
        <f t="shared" si="8"/>
        <v>0</v>
      </c>
    </row>
    <row r="102" spans="1:12" ht="15.75" customHeight="1">
      <c r="A102" s="24" t="s">
        <v>16</v>
      </c>
      <c r="B102" s="28">
        <v>18515</v>
      </c>
      <c r="C102" s="29" t="s">
        <v>77</v>
      </c>
      <c r="D102" s="25">
        <v>18134000</v>
      </c>
      <c r="E102" s="25">
        <v>436</v>
      </c>
      <c r="F102" s="25">
        <v>22000</v>
      </c>
      <c r="G102" s="25">
        <v>1</v>
      </c>
      <c r="H102" s="25">
        <v>0</v>
      </c>
      <c r="I102" s="25">
        <v>0</v>
      </c>
      <c r="J102" s="24" t="s">
        <v>774</v>
      </c>
      <c r="K102" s="24" t="s">
        <v>774</v>
      </c>
      <c r="L102" s="23" t="str">
        <f t="shared" si="8"/>
        <v>0</v>
      </c>
    </row>
    <row r="103" spans="1:12" ht="15.75" customHeight="1">
      <c r="A103" s="24" t="s">
        <v>16</v>
      </c>
      <c r="B103" s="28">
        <v>18630</v>
      </c>
      <c r="C103" s="29" t="s">
        <v>298</v>
      </c>
      <c r="D103" s="25">
        <v>194000</v>
      </c>
      <c r="E103" s="25">
        <v>8</v>
      </c>
      <c r="F103" s="25">
        <v>59000</v>
      </c>
      <c r="G103" s="25">
        <v>1</v>
      </c>
      <c r="H103" s="25">
        <v>0</v>
      </c>
      <c r="I103" s="25">
        <v>0</v>
      </c>
      <c r="J103" s="24" t="s">
        <v>774</v>
      </c>
      <c r="K103" s="24" t="s">
        <v>774</v>
      </c>
      <c r="L103" s="23" t="str">
        <f t="shared" si="8"/>
        <v>0</v>
      </c>
    </row>
    <row r="104" spans="1:12" ht="15.75" customHeight="1">
      <c r="A104" s="24" t="s">
        <v>16</v>
      </c>
      <c r="B104" s="28">
        <v>19190</v>
      </c>
      <c r="C104" s="29" t="s">
        <v>299</v>
      </c>
      <c r="D104" s="25">
        <v>17124000</v>
      </c>
      <c r="E104" s="25">
        <v>313</v>
      </c>
      <c r="F104" s="25">
        <v>717000</v>
      </c>
      <c r="G104" s="25">
        <v>1</v>
      </c>
      <c r="H104" s="25">
        <v>0</v>
      </c>
      <c r="I104" s="25">
        <v>0</v>
      </c>
      <c r="J104" s="24" t="s">
        <v>774</v>
      </c>
      <c r="K104" s="24" t="s">
        <v>774</v>
      </c>
      <c r="L104" s="23" t="str">
        <f t="shared" si="8"/>
        <v>0</v>
      </c>
    </row>
    <row r="105" spans="1:12" ht="15.75" customHeight="1">
      <c r="A105" s="24" t="s">
        <v>16</v>
      </c>
      <c r="B105" s="28">
        <v>20339</v>
      </c>
      <c r="C105" s="29" t="s">
        <v>88</v>
      </c>
      <c r="D105" s="25">
        <v>2149000</v>
      </c>
      <c r="E105" s="25">
        <v>108</v>
      </c>
      <c r="F105" s="21">
        <v>0</v>
      </c>
      <c r="G105" s="21">
        <v>0</v>
      </c>
      <c r="H105" s="25">
        <v>0</v>
      </c>
      <c r="I105" s="25">
        <v>0</v>
      </c>
      <c r="J105" s="24" t="s">
        <v>774</v>
      </c>
      <c r="K105" s="24" t="s">
        <v>774</v>
      </c>
      <c r="L105" s="23" t="str">
        <f t="shared" si="8"/>
        <v>0</v>
      </c>
    </row>
    <row r="106" spans="1:12" ht="15.75" customHeight="1">
      <c r="A106" s="24" t="s">
        <v>16</v>
      </c>
      <c r="B106" s="28">
        <v>20438</v>
      </c>
      <c r="C106" s="29" t="s">
        <v>101</v>
      </c>
      <c r="D106" s="25">
        <v>7146000</v>
      </c>
      <c r="E106" s="25">
        <v>112</v>
      </c>
      <c r="F106" s="25">
        <v>2000</v>
      </c>
      <c r="G106" s="25">
        <v>1</v>
      </c>
      <c r="H106" s="25">
        <v>0</v>
      </c>
      <c r="I106" s="25">
        <v>0</v>
      </c>
      <c r="J106" s="24" t="s">
        <v>774</v>
      </c>
      <c r="K106" s="24" t="s">
        <v>774</v>
      </c>
      <c r="L106" s="23" t="str">
        <f t="shared" si="8"/>
        <v>0</v>
      </c>
    </row>
    <row r="107" spans="1:12" ht="15.75" customHeight="1">
      <c r="A107" s="24" t="s">
        <v>16</v>
      </c>
      <c r="B107" s="28">
        <v>21733</v>
      </c>
      <c r="C107" s="29" t="s">
        <v>87</v>
      </c>
      <c r="D107" s="25">
        <v>72373000</v>
      </c>
      <c r="E107" s="25">
        <v>906</v>
      </c>
      <c r="F107" s="25">
        <v>146000</v>
      </c>
      <c r="G107" s="25">
        <v>4</v>
      </c>
      <c r="H107" s="25">
        <v>0</v>
      </c>
      <c r="I107" s="25">
        <v>0</v>
      </c>
      <c r="J107" s="24" t="s">
        <v>774</v>
      </c>
      <c r="K107" s="24" t="s">
        <v>774</v>
      </c>
      <c r="L107" s="23" t="str">
        <f t="shared" si="8"/>
        <v>0</v>
      </c>
    </row>
    <row r="108" spans="1:12" ht="15.75" customHeight="1">
      <c r="A108" s="24" t="s">
        <v>16</v>
      </c>
      <c r="B108" s="28">
        <v>22038</v>
      </c>
      <c r="C108" s="29" t="s">
        <v>300</v>
      </c>
      <c r="D108" s="25">
        <v>10509000</v>
      </c>
      <c r="E108" s="25">
        <v>84</v>
      </c>
      <c r="F108" s="25">
        <v>0</v>
      </c>
      <c r="G108" s="25">
        <v>0</v>
      </c>
      <c r="H108" s="25">
        <v>0</v>
      </c>
      <c r="I108" s="25">
        <v>0</v>
      </c>
      <c r="J108" s="24" t="s">
        <v>774</v>
      </c>
      <c r="K108" s="24" t="s">
        <v>774</v>
      </c>
      <c r="L108" s="23" t="str">
        <f t="shared" si="8"/>
        <v>0</v>
      </c>
    </row>
    <row r="109" spans="1:12" ht="15.75" customHeight="1">
      <c r="A109" s="24" t="s">
        <v>16</v>
      </c>
      <c r="B109" s="28">
        <v>22798</v>
      </c>
      <c r="C109" s="29" t="s">
        <v>301</v>
      </c>
      <c r="D109" s="25">
        <v>99105000</v>
      </c>
      <c r="E109" s="25">
        <v>2391</v>
      </c>
      <c r="F109" s="25">
        <v>878000</v>
      </c>
      <c r="G109" s="21">
        <v>18</v>
      </c>
      <c r="H109" s="25">
        <v>0</v>
      </c>
      <c r="I109" s="25">
        <v>0</v>
      </c>
      <c r="J109" s="24" t="s">
        <v>774</v>
      </c>
      <c r="K109" s="24" t="s">
        <v>774</v>
      </c>
      <c r="L109" s="23" t="str">
        <f t="shared" si="8"/>
        <v>0</v>
      </c>
    </row>
    <row r="110" spans="1:12" ht="15.75" customHeight="1">
      <c r="A110" s="24" t="s">
        <v>16</v>
      </c>
      <c r="B110" s="28">
        <v>16456</v>
      </c>
      <c r="C110" s="29" t="s">
        <v>81</v>
      </c>
      <c r="D110" s="25">
        <v>31660000</v>
      </c>
      <c r="E110" s="25">
        <v>343</v>
      </c>
      <c r="F110" s="25">
        <v>0</v>
      </c>
      <c r="G110" s="25">
        <v>0</v>
      </c>
      <c r="H110" s="25">
        <v>0</v>
      </c>
      <c r="I110" s="25">
        <v>0</v>
      </c>
      <c r="J110" s="24" t="s">
        <v>774</v>
      </c>
      <c r="K110" s="24" t="s">
        <v>774</v>
      </c>
      <c r="L110" s="23" t="str">
        <f t="shared" si="8"/>
        <v>0</v>
      </c>
    </row>
    <row r="111" spans="1:12" ht="15.75" customHeight="1">
      <c r="A111" s="24" t="s">
        <v>16</v>
      </c>
      <c r="B111" s="28">
        <v>23051</v>
      </c>
      <c r="C111" s="29" t="s">
        <v>173</v>
      </c>
      <c r="D111" s="25">
        <v>14193000</v>
      </c>
      <c r="E111" s="25">
        <v>314</v>
      </c>
      <c r="F111" s="25">
        <v>59000</v>
      </c>
      <c r="G111" s="25">
        <v>2</v>
      </c>
      <c r="H111" s="25">
        <v>0</v>
      </c>
      <c r="I111" s="25">
        <v>0</v>
      </c>
      <c r="J111" s="24" t="s">
        <v>774</v>
      </c>
      <c r="K111" s="24" t="s">
        <v>774</v>
      </c>
      <c r="L111" s="23" t="str">
        <f t="shared" si="8"/>
        <v>0</v>
      </c>
    </row>
    <row r="112" spans="1:12" ht="15.75" customHeight="1">
      <c r="A112" s="24" t="s">
        <v>16</v>
      </c>
      <c r="B112" s="28">
        <v>24356</v>
      </c>
      <c r="C112" s="29" t="s">
        <v>89</v>
      </c>
      <c r="D112" s="25">
        <v>17079000</v>
      </c>
      <c r="E112" s="25">
        <v>222</v>
      </c>
      <c r="F112" s="25">
        <v>0</v>
      </c>
      <c r="G112" s="25">
        <v>0</v>
      </c>
      <c r="H112" s="25">
        <v>0</v>
      </c>
      <c r="I112" s="25">
        <v>0</v>
      </c>
      <c r="J112" s="24" t="s">
        <v>774</v>
      </c>
      <c r="K112" s="24" t="s">
        <v>774</v>
      </c>
      <c r="L112" s="23" t="str">
        <f t="shared" si="8"/>
        <v>0</v>
      </c>
    </row>
    <row r="113" spans="1:12" ht="15.75" customHeight="1">
      <c r="A113" s="24" t="s">
        <v>16</v>
      </c>
      <c r="B113" s="28">
        <v>24638</v>
      </c>
      <c r="C113" s="29" t="s">
        <v>115</v>
      </c>
      <c r="D113" s="25">
        <v>512482000</v>
      </c>
      <c r="E113" s="25">
        <v>7542</v>
      </c>
      <c r="F113" s="25">
        <v>495000</v>
      </c>
      <c r="G113" s="25">
        <v>5</v>
      </c>
      <c r="H113" s="25">
        <v>516000</v>
      </c>
      <c r="I113" s="25">
        <v>3</v>
      </c>
      <c r="J113" s="24" t="s">
        <v>774</v>
      </c>
      <c r="K113" s="24" t="s">
        <v>774</v>
      </c>
      <c r="L113" s="23">
        <f t="shared" si="8"/>
        <v>0.0010068646313431495</v>
      </c>
    </row>
    <row r="114" spans="1:12" ht="15.75" customHeight="1">
      <c r="A114" s="24" t="s">
        <v>16</v>
      </c>
      <c r="B114" s="28">
        <v>25031</v>
      </c>
      <c r="C114" s="29" t="s">
        <v>302</v>
      </c>
      <c r="D114" s="25">
        <v>5165000</v>
      </c>
      <c r="E114" s="25">
        <v>143</v>
      </c>
      <c r="F114" s="25">
        <v>15000</v>
      </c>
      <c r="G114" s="25">
        <v>1</v>
      </c>
      <c r="H114" s="25">
        <v>0</v>
      </c>
      <c r="I114" s="25">
        <v>0</v>
      </c>
      <c r="J114" s="24" t="s">
        <v>774</v>
      </c>
      <c r="K114" s="24" t="s">
        <v>774</v>
      </c>
      <c r="L114" s="23" t="str">
        <f t="shared" si="8"/>
        <v>0</v>
      </c>
    </row>
    <row r="115" spans="1:12" ht="15.75" customHeight="1">
      <c r="A115" s="24" t="s">
        <v>16</v>
      </c>
      <c r="B115" s="28">
        <v>25932</v>
      </c>
      <c r="C115" s="29" t="s">
        <v>114</v>
      </c>
      <c r="D115" s="25">
        <v>4070000</v>
      </c>
      <c r="E115" s="25">
        <v>337</v>
      </c>
      <c r="F115" s="25">
        <v>129000</v>
      </c>
      <c r="G115" s="25">
        <v>9</v>
      </c>
      <c r="H115" s="25">
        <v>0</v>
      </c>
      <c r="I115" s="25">
        <v>0</v>
      </c>
      <c r="J115" s="24" t="s">
        <v>774</v>
      </c>
      <c r="K115" s="24" t="s">
        <v>774</v>
      </c>
      <c r="L115" s="23" t="str">
        <f t="shared" si="8"/>
        <v>0</v>
      </c>
    </row>
    <row r="116" spans="1:12" ht="15.75" customHeight="1">
      <c r="A116" s="24" t="s">
        <v>16</v>
      </c>
      <c r="B116" s="28">
        <v>26153</v>
      </c>
      <c r="C116" s="29" t="s">
        <v>146</v>
      </c>
      <c r="D116" s="25">
        <v>67416000</v>
      </c>
      <c r="E116" s="25">
        <v>1271</v>
      </c>
      <c r="F116" s="25">
        <v>1049000</v>
      </c>
      <c r="G116" s="25">
        <v>8</v>
      </c>
      <c r="H116" s="25">
        <v>0</v>
      </c>
      <c r="I116" s="25">
        <v>0</v>
      </c>
      <c r="J116" s="24" t="s">
        <v>774</v>
      </c>
      <c r="K116" s="24" t="s">
        <v>774</v>
      </c>
      <c r="L116" s="23" t="str">
        <f t="shared" si="8"/>
        <v>0</v>
      </c>
    </row>
    <row r="117" spans="1:12" ht="15.75" customHeight="1">
      <c r="A117" s="24" t="s">
        <v>16</v>
      </c>
      <c r="B117" s="28">
        <v>26898</v>
      </c>
      <c r="C117" s="29" t="s">
        <v>303</v>
      </c>
      <c r="D117" s="25">
        <v>5073000</v>
      </c>
      <c r="E117" s="25">
        <v>130</v>
      </c>
      <c r="F117" s="25">
        <v>163000</v>
      </c>
      <c r="G117" s="25">
        <v>3</v>
      </c>
      <c r="H117" s="25">
        <v>0</v>
      </c>
      <c r="I117" s="25">
        <v>0</v>
      </c>
      <c r="J117" s="24" t="s">
        <v>774</v>
      </c>
      <c r="K117" s="24" t="s">
        <v>774</v>
      </c>
      <c r="L117" s="23" t="str">
        <f t="shared" si="8"/>
        <v>0</v>
      </c>
    </row>
    <row r="118" spans="1:12" ht="15.75" customHeight="1">
      <c r="A118" s="24" t="s">
        <v>16</v>
      </c>
      <c r="B118" s="28">
        <v>12575</v>
      </c>
      <c r="C118" s="29" t="s">
        <v>304</v>
      </c>
      <c r="D118" s="25">
        <v>131790000</v>
      </c>
      <c r="E118" s="25">
        <v>2430</v>
      </c>
      <c r="F118" s="25">
        <v>312000</v>
      </c>
      <c r="G118" s="25">
        <v>8</v>
      </c>
      <c r="H118" s="25">
        <v>159000</v>
      </c>
      <c r="I118" s="25">
        <v>3</v>
      </c>
      <c r="J118" s="24" t="s">
        <v>774</v>
      </c>
      <c r="K118" s="24" t="s">
        <v>774</v>
      </c>
      <c r="L118" s="23">
        <f t="shared" si="8"/>
        <v>0.001206464830412019</v>
      </c>
    </row>
    <row r="119" spans="1:12" ht="15.75" customHeight="1">
      <c r="A119" s="24" t="s">
        <v>16</v>
      </c>
      <c r="B119" s="28">
        <v>21915</v>
      </c>
      <c r="C119" s="29" t="s">
        <v>305</v>
      </c>
      <c r="D119" s="25">
        <v>17631000</v>
      </c>
      <c r="E119" s="25">
        <v>357</v>
      </c>
      <c r="F119" s="25">
        <v>0</v>
      </c>
      <c r="G119" s="25">
        <v>0</v>
      </c>
      <c r="H119" s="25">
        <v>0</v>
      </c>
      <c r="I119" s="25">
        <v>0</v>
      </c>
      <c r="J119" s="24" t="s">
        <v>774</v>
      </c>
      <c r="K119" s="24" t="s">
        <v>774</v>
      </c>
      <c r="L119" s="23" t="str">
        <f t="shared" si="8"/>
        <v>0</v>
      </c>
    </row>
    <row r="120" spans="1:12" ht="15.75" customHeight="1">
      <c r="A120" s="24" t="s">
        <v>16</v>
      </c>
      <c r="B120" s="28">
        <v>19711</v>
      </c>
      <c r="C120" s="29" t="s">
        <v>143</v>
      </c>
      <c r="D120" s="25">
        <v>295315000</v>
      </c>
      <c r="E120" s="25">
        <v>5693</v>
      </c>
      <c r="F120" s="25">
        <v>331000</v>
      </c>
      <c r="G120" s="25">
        <v>13</v>
      </c>
      <c r="H120" s="25">
        <v>247000</v>
      </c>
      <c r="I120" s="25">
        <v>8</v>
      </c>
      <c r="J120" s="24" t="s">
        <v>775</v>
      </c>
      <c r="K120" s="24" t="s">
        <v>774</v>
      </c>
      <c r="L120" s="23">
        <f t="shared" si="8"/>
        <v>0.0008363950358092207</v>
      </c>
    </row>
    <row r="121" spans="1:12" ht="15.75" customHeight="1">
      <c r="A121" s="24" t="s">
        <v>16</v>
      </c>
      <c r="B121" s="28">
        <v>10975</v>
      </c>
      <c r="C121" s="29" t="s">
        <v>306</v>
      </c>
      <c r="D121" s="25">
        <v>33049000</v>
      </c>
      <c r="E121" s="25">
        <v>470</v>
      </c>
      <c r="F121" s="25">
        <v>0</v>
      </c>
      <c r="G121" s="25">
        <v>0</v>
      </c>
      <c r="H121" s="25">
        <v>0</v>
      </c>
      <c r="I121" s="25">
        <v>0</v>
      </c>
      <c r="J121" s="24" t="s">
        <v>774</v>
      </c>
      <c r="K121" s="24" t="s">
        <v>774</v>
      </c>
      <c r="L121" s="23" t="str">
        <f t="shared" si="8"/>
        <v>0</v>
      </c>
    </row>
    <row r="122" spans="1:12" ht="15.75" customHeight="1">
      <c r="A122" s="24" t="s">
        <v>16</v>
      </c>
      <c r="B122" s="28">
        <v>25676</v>
      </c>
      <c r="C122" s="29" t="s">
        <v>171</v>
      </c>
      <c r="D122" s="25">
        <v>19670000</v>
      </c>
      <c r="E122" s="25">
        <v>383</v>
      </c>
      <c r="F122" s="25">
        <v>85000</v>
      </c>
      <c r="G122" s="25">
        <v>3</v>
      </c>
      <c r="H122" s="25">
        <v>0</v>
      </c>
      <c r="I122" s="25">
        <v>0</v>
      </c>
      <c r="J122" s="24" t="s">
        <v>774</v>
      </c>
      <c r="K122" s="24" t="s">
        <v>774</v>
      </c>
      <c r="L122" s="23" t="str">
        <f t="shared" si="8"/>
        <v>0</v>
      </c>
    </row>
    <row r="123" spans="1:12" ht="15.75" customHeight="1">
      <c r="A123" s="24" t="s">
        <v>16</v>
      </c>
      <c r="B123" s="28">
        <v>20214</v>
      </c>
      <c r="C123" s="29" t="s">
        <v>307</v>
      </c>
      <c r="D123" s="25">
        <v>64915000</v>
      </c>
      <c r="E123" s="25">
        <v>1242</v>
      </c>
      <c r="F123" s="25">
        <v>89000</v>
      </c>
      <c r="G123" s="25">
        <v>3</v>
      </c>
      <c r="H123" s="25">
        <v>0</v>
      </c>
      <c r="I123" s="25">
        <v>0</v>
      </c>
      <c r="J123" s="24" t="s">
        <v>774</v>
      </c>
      <c r="K123" s="24" t="s">
        <v>774</v>
      </c>
      <c r="L123" s="23" t="str">
        <f t="shared" si="8"/>
        <v>0</v>
      </c>
    </row>
    <row r="124" spans="1:12" ht="15.75" customHeight="1">
      <c r="A124" s="24" t="s">
        <v>16</v>
      </c>
      <c r="B124" s="28">
        <v>11346</v>
      </c>
      <c r="C124" s="29" t="s">
        <v>308</v>
      </c>
      <c r="D124" s="25">
        <v>37654000</v>
      </c>
      <c r="E124" s="25">
        <v>159</v>
      </c>
      <c r="F124" s="25">
        <v>0</v>
      </c>
      <c r="G124" s="25">
        <v>0</v>
      </c>
      <c r="H124" s="25">
        <v>0</v>
      </c>
      <c r="I124" s="25">
        <v>0</v>
      </c>
      <c r="J124" s="24" t="s">
        <v>774</v>
      </c>
      <c r="K124" s="24" t="s">
        <v>774</v>
      </c>
      <c r="L124" s="23" t="str">
        <f t="shared" si="8"/>
        <v>0</v>
      </c>
    </row>
    <row r="125" spans="1:12" ht="15.75" customHeight="1">
      <c r="A125" s="24" t="s">
        <v>16</v>
      </c>
      <c r="B125" s="28">
        <v>11593</v>
      </c>
      <c r="C125" s="29" t="s">
        <v>309</v>
      </c>
      <c r="D125" s="25">
        <v>2234000</v>
      </c>
      <c r="E125" s="25">
        <v>77</v>
      </c>
      <c r="F125" s="25">
        <v>0</v>
      </c>
      <c r="G125" s="25">
        <v>0</v>
      </c>
      <c r="H125" s="25">
        <v>0</v>
      </c>
      <c r="I125" s="25">
        <v>0</v>
      </c>
      <c r="J125" s="24" t="s">
        <v>774</v>
      </c>
      <c r="K125" s="24" t="s">
        <v>774</v>
      </c>
      <c r="L125" s="23" t="str">
        <f t="shared" si="8"/>
        <v>0</v>
      </c>
    </row>
    <row r="126" spans="1:12" ht="15.75" customHeight="1">
      <c r="A126" s="24" t="s">
        <v>16</v>
      </c>
      <c r="B126" s="28">
        <v>13094</v>
      </c>
      <c r="C126" s="29" t="s">
        <v>37</v>
      </c>
      <c r="D126" s="25">
        <v>12596000</v>
      </c>
      <c r="E126" s="25">
        <v>68</v>
      </c>
      <c r="F126" s="25">
        <v>1120000</v>
      </c>
      <c r="G126" s="25">
        <v>6</v>
      </c>
      <c r="H126" s="25">
        <v>0</v>
      </c>
      <c r="I126" s="25">
        <v>0</v>
      </c>
      <c r="J126" s="24" t="s">
        <v>774</v>
      </c>
      <c r="K126" s="24" t="s">
        <v>774</v>
      </c>
      <c r="L126" s="23" t="str">
        <f t="shared" si="8"/>
        <v>0</v>
      </c>
    </row>
    <row r="127" spans="1:12" ht="15.75" customHeight="1">
      <c r="A127" s="24" t="s">
        <v>16</v>
      </c>
      <c r="B127" s="28">
        <v>22251</v>
      </c>
      <c r="C127" s="29" t="s">
        <v>756</v>
      </c>
      <c r="D127" s="25">
        <v>66087000</v>
      </c>
      <c r="E127" s="25">
        <v>500</v>
      </c>
      <c r="F127" s="25">
        <v>2356000</v>
      </c>
      <c r="G127" s="25">
        <v>5</v>
      </c>
      <c r="H127" s="25">
        <v>0</v>
      </c>
      <c r="I127" s="25">
        <v>0</v>
      </c>
      <c r="J127" s="24" t="s">
        <v>774</v>
      </c>
      <c r="K127" s="24" t="s">
        <v>774</v>
      </c>
      <c r="L127" s="23" t="str">
        <f t="shared" si="8"/>
        <v>0</v>
      </c>
    </row>
    <row r="128" spans="1:12" ht="15.75" customHeight="1">
      <c r="A128" s="24" t="s">
        <v>16</v>
      </c>
      <c r="B128" s="28">
        <v>11734</v>
      </c>
      <c r="C128" s="29" t="s">
        <v>310</v>
      </c>
      <c r="D128" s="25">
        <v>10433000</v>
      </c>
      <c r="E128" s="25">
        <v>189</v>
      </c>
      <c r="F128" s="25">
        <v>39000</v>
      </c>
      <c r="G128" s="25">
        <v>1</v>
      </c>
      <c r="H128" s="25">
        <v>0</v>
      </c>
      <c r="I128" s="25">
        <v>0</v>
      </c>
      <c r="J128" s="24" t="s">
        <v>774</v>
      </c>
      <c r="K128" s="24" t="s">
        <v>774</v>
      </c>
      <c r="L128" s="23" t="str">
        <f t="shared" si="8"/>
        <v>0</v>
      </c>
    </row>
    <row r="129" spans="1:12" ht="15.75" customHeight="1">
      <c r="A129" s="24" t="s">
        <v>16</v>
      </c>
      <c r="B129" s="28">
        <v>13110</v>
      </c>
      <c r="C129" s="29" t="s">
        <v>311</v>
      </c>
      <c r="D129" s="25">
        <v>26446000</v>
      </c>
      <c r="E129" s="25">
        <v>134</v>
      </c>
      <c r="F129" s="25">
        <v>359000</v>
      </c>
      <c r="G129" s="21">
        <v>2</v>
      </c>
      <c r="H129" s="25">
        <v>0</v>
      </c>
      <c r="I129" s="25">
        <v>0</v>
      </c>
      <c r="J129" s="24" t="s">
        <v>774</v>
      </c>
      <c r="K129" s="24" t="s">
        <v>774</v>
      </c>
      <c r="L129" s="23" t="str">
        <f t="shared" si="8"/>
        <v>0</v>
      </c>
    </row>
    <row r="130" spans="1:12" ht="15.75" customHeight="1">
      <c r="A130" s="24" t="s">
        <v>16</v>
      </c>
      <c r="B130" s="28">
        <v>20651</v>
      </c>
      <c r="C130" s="29" t="s">
        <v>312</v>
      </c>
      <c r="D130" s="25">
        <v>9333000</v>
      </c>
      <c r="E130" s="25">
        <v>205</v>
      </c>
      <c r="F130" s="25">
        <v>25000</v>
      </c>
      <c r="G130" s="25">
        <v>2</v>
      </c>
      <c r="H130" s="25">
        <v>0</v>
      </c>
      <c r="I130" s="25">
        <v>0</v>
      </c>
      <c r="J130" s="24" t="s">
        <v>774</v>
      </c>
      <c r="K130" s="24" t="s">
        <v>774</v>
      </c>
      <c r="L130" s="23" t="str">
        <f aca="true" t="shared" si="9" ref="L130:L193">IF(H130/D130=0,"0",H130/D130)</f>
        <v>0</v>
      </c>
    </row>
    <row r="131" spans="1:12" ht="15.75" customHeight="1">
      <c r="A131" s="24" t="s">
        <v>16</v>
      </c>
      <c r="B131" s="28">
        <v>11775</v>
      </c>
      <c r="C131" s="29" t="s">
        <v>313</v>
      </c>
      <c r="D131" s="25">
        <v>1368000</v>
      </c>
      <c r="E131" s="25">
        <v>39</v>
      </c>
      <c r="F131" s="25">
        <v>0</v>
      </c>
      <c r="G131" s="25">
        <v>0</v>
      </c>
      <c r="H131" s="25">
        <v>0</v>
      </c>
      <c r="I131" s="25">
        <v>0</v>
      </c>
      <c r="J131" s="24" t="s">
        <v>774</v>
      </c>
      <c r="K131" s="24" t="s">
        <v>774</v>
      </c>
      <c r="L131" s="23" t="str">
        <f t="shared" si="9"/>
        <v>0</v>
      </c>
    </row>
    <row r="132" spans="1:12" ht="15.75" customHeight="1">
      <c r="A132" s="24" t="s">
        <v>16</v>
      </c>
      <c r="B132" s="28">
        <v>11833</v>
      </c>
      <c r="C132" s="29" t="s">
        <v>314</v>
      </c>
      <c r="D132" s="25">
        <v>1000000</v>
      </c>
      <c r="E132" s="25">
        <v>21</v>
      </c>
      <c r="F132" s="25">
        <v>57000</v>
      </c>
      <c r="G132" s="25">
        <v>1</v>
      </c>
      <c r="H132" s="25">
        <v>0</v>
      </c>
      <c r="I132" s="25">
        <v>0</v>
      </c>
      <c r="J132" s="24" t="s">
        <v>774</v>
      </c>
      <c r="K132" s="24" t="s">
        <v>774</v>
      </c>
      <c r="L132" s="23" t="str">
        <f t="shared" si="9"/>
        <v>0</v>
      </c>
    </row>
    <row r="133" spans="1:12" ht="15.75" customHeight="1">
      <c r="A133" s="24" t="s">
        <v>16</v>
      </c>
      <c r="B133" s="28">
        <v>13940</v>
      </c>
      <c r="C133" s="29" t="s">
        <v>90</v>
      </c>
      <c r="D133" s="25">
        <v>13762000</v>
      </c>
      <c r="E133" s="25">
        <v>7</v>
      </c>
      <c r="F133" s="25">
        <v>0</v>
      </c>
      <c r="G133" s="25">
        <v>0</v>
      </c>
      <c r="H133" s="25">
        <v>375000</v>
      </c>
      <c r="I133" s="25">
        <v>1</v>
      </c>
      <c r="J133" s="24" t="s">
        <v>774</v>
      </c>
      <c r="K133" s="24" t="s">
        <v>774</v>
      </c>
      <c r="L133" s="23">
        <f t="shared" si="9"/>
        <v>0.027248946374073536</v>
      </c>
    </row>
    <row r="134" spans="1:12" ht="15.75" customHeight="1">
      <c r="A134" s="24" t="s">
        <v>16</v>
      </c>
      <c r="B134" s="28">
        <v>19844</v>
      </c>
      <c r="C134" s="29" t="s">
        <v>315</v>
      </c>
      <c r="D134" s="25">
        <v>17079000</v>
      </c>
      <c r="E134" s="25">
        <v>43</v>
      </c>
      <c r="F134" s="25">
        <v>184000</v>
      </c>
      <c r="G134" s="25">
        <v>1</v>
      </c>
      <c r="H134" s="25">
        <v>0</v>
      </c>
      <c r="I134" s="25">
        <v>0</v>
      </c>
      <c r="J134" s="24" t="s">
        <v>774</v>
      </c>
      <c r="K134" s="24" t="s">
        <v>774</v>
      </c>
      <c r="L134" s="23" t="str">
        <f t="shared" si="9"/>
        <v>0</v>
      </c>
    </row>
    <row r="135" spans="1:12" ht="15.75" customHeight="1">
      <c r="A135" s="24" t="s">
        <v>16</v>
      </c>
      <c r="B135" s="28">
        <v>25494</v>
      </c>
      <c r="C135" s="29" t="s">
        <v>122</v>
      </c>
      <c r="D135" s="25">
        <v>1327313000</v>
      </c>
      <c r="E135" s="25">
        <v>18308</v>
      </c>
      <c r="F135" s="25">
        <v>599000</v>
      </c>
      <c r="G135" s="25">
        <v>9</v>
      </c>
      <c r="H135" s="25">
        <v>30000</v>
      </c>
      <c r="I135" s="25">
        <v>1</v>
      </c>
      <c r="J135" s="24" t="s">
        <v>774</v>
      </c>
      <c r="K135" s="24" t="s">
        <v>774</v>
      </c>
      <c r="L135" s="23">
        <f t="shared" si="9"/>
        <v>2.2602053923980252E-05</v>
      </c>
    </row>
    <row r="136" spans="1:12" ht="15.75" customHeight="1">
      <c r="A136" s="24" t="s">
        <v>16</v>
      </c>
      <c r="B136" s="28">
        <v>11916</v>
      </c>
      <c r="C136" s="29" t="s">
        <v>131</v>
      </c>
      <c r="D136" s="25">
        <v>213251000</v>
      </c>
      <c r="E136" s="25">
        <v>5194</v>
      </c>
      <c r="F136" s="25">
        <v>449000</v>
      </c>
      <c r="G136" s="25">
        <v>9</v>
      </c>
      <c r="H136" s="25">
        <v>0</v>
      </c>
      <c r="I136" s="25">
        <v>0</v>
      </c>
      <c r="J136" s="24" t="s">
        <v>774</v>
      </c>
      <c r="K136" s="24" t="s">
        <v>774</v>
      </c>
      <c r="L136" s="23" t="str">
        <f t="shared" si="9"/>
        <v>0</v>
      </c>
    </row>
    <row r="137" spans="1:12" ht="15.75" customHeight="1">
      <c r="A137" s="24" t="s">
        <v>16</v>
      </c>
      <c r="B137" s="28">
        <v>15511</v>
      </c>
      <c r="C137" s="29" t="s">
        <v>316</v>
      </c>
      <c r="D137" s="25">
        <v>6266000</v>
      </c>
      <c r="E137" s="25">
        <v>300</v>
      </c>
      <c r="F137" s="25">
        <v>104000</v>
      </c>
      <c r="G137" s="25">
        <v>3</v>
      </c>
      <c r="H137" s="25">
        <v>130000</v>
      </c>
      <c r="I137" s="25">
        <v>3</v>
      </c>
      <c r="J137" s="24" t="s">
        <v>774</v>
      </c>
      <c r="K137" s="24" t="s">
        <v>774</v>
      </c>
      <c r="L137" s="23">
        <f t="shared" si="9"/>
        <v>0.02074688796680498</v>
      </c>
    </row>
    <row r="138" spans="1:12" ht="15.75" customHeight="1">
      <c r="A138" s="24" t="s">
        <v>16</v>
      </c>
      <c r="B138" s="28">
        <v>18820</v>
      </c>
      <c r="C138" s="29" t="s">
        <v>317</v>
      </c>
      <c r="D138" s="25">
        <v>32976000</v>
      </c>
      <c r="E138" s="25">
        <v>487</v>
      </c>
      <c r="F138" s="25">
        <v>0</v>
      </c>
      <c r="G138" s="25">
        <v>0</v>
      </c>
      <c r="H138" s="25">
        <v>0</v>
      </c>
      <c r="I138" s="25">
        <v>0</v>
      </c>
      <c r="J138" s="24" t="s">
        <v>774</v>
      </c>
      <c r="K138" s="24" t="s">
        <v>774</v>
      </c>
      <c r="L138" s="23" t="str">
        <f t="shared" si="9"/>
        <v>0</v>
      </c>
    </row>
    <row r="139" spans="1:12" ht="15.75" customHeight="1">
      <c r="A139" s="24" t="s">
        <v>16</v>
      </c>
      <c r="B139" s="28">
        <v>12054</v>
      </c>
      <c r="C139" s="29" t="s">
        <v>43</v>
      </c>
      <c r="D139" s="25">
        <v>215000</v>
      </c>
      <c r="E139" s="25">
        <v>4</v>
      </c>
      <c r="F139" s="25">
        <v>0</v>
      </c>
      <c r="G139" s="25">
        <v>0</v>
      </c>
      <c r="H139" s="25">
        <v>0</v>
      </c>
      <c r="I139" s="25">
        <v>0</v>
      </c>
      <c r="J139" s="24" t="s">
        <v>775</v>
      </c>
      <c r="K139" s="24" t="s">
        <v>774</v>
      </c>
      <c r="L139" s="23" t="str">
        <f t="shared" si="9"/>
        <v>0</v>
      </c>
    </row>
    <row r="140" spans="1:12" ht="15.75" customHeight="1">
      <c r="A140" s="24" t="s">
        <v>16</v>
      </c>
      <c r="B140" s="28">
        <v>12112</v>
      </c>
      <c r="C140" s="29" t="s">
        <v>318</v>
      </c>
      <c r="D140" s="25">
        <v>4918000</v>
      </c>
      <c r="E140" s="25">
        <v>90</v>
      </c>
      <c r="F140" s="21">
        <v>0</v>
      </c>
      <c r="G140" s="21">
        <v>0</v>
      </c>
      <c r="H140" s="25">
        <v>0</v>
      </c>
      <c r="I140" s="25">
        <v>0</v>
      </c>
      <c r="J140" s="24" t="s">
        <v>774</v>
      </c>
      <c r="K140" s="24" t="s">
        <v>774</v>
      </c>
      <c r="L140" s="23" t="str">
        <f t="shared" si="9"/>
        <v>0</v>
      </c>
    </row>
    <row r="141" spans="1:12" ht="15.75" customHeight="1">
      <c r="A141" s="24" t="s">
        <v>16</v>
      </c>
      <c r="B141" s="28">
        <v>11068</v>
      </c>
      <c r="C141" s="29" t="s">
        <v>319</v>
      </c>
      <c r="D141" s="25">
        <v>23968000</v>
      </c>
      <c r="E141" s="25">
        <v>432</v>
      </c>
      <c r="F141" s="25">
        <v>46000</v>
      </c>
      <c r="G141" s="25">
        <v>2</v>
      </c>
      <c r="H141" s="25">
        <v>324000</v>
      </c>
      <c r="I141" s="25">
        <v>4</v>
      </c>
      <c r="J141" s="24" t="s">
        <v>774</v>
      </c>
      <c r="K141" s="24" t="s">
        <v>774</v>
      </c>
      <c r="L141" s="23">
        <f t="shared" si="9"/>
        <v>0.013518024032042724</v>
      </c>
    </row>
    <row r="142" spans="1:12" ht="15.75" customHeight="1">
      <c r="A142" s="24" t="s">
        <v>16</v>
      </c>
      <c r="B142" s="28">
        <v>12377</v>
      </c>
      <c r="C142" s="29" t="s">
        <v>119</v>
      </c>
      <c r="D142" s="25">
        <v>164300000</v>
      </c>
      <c r="E142" s="25">
        <v>2660</v>
      </c>
      <c r="F142" s="25">
        <v>14000</v>
      </c>
      <c r="G142" s="25">
        <v>1</v>
      </c>
      <c r="H142" s="25">
        <v>534000</v>
      </c>
      <c r="I142" s="25">
        <v>7</v>
      </c>
      <c r="J142" s="24" t="s">
        <v>775</v>
      </c>
      <c r="K142" s="24" t="s">
        <v>774</v>
      </c>
      <c r="L142" s="23">
        <f t="shared" si="9"/>
        <v>0.00325015216068168</v>
      </c>
    </row>
    <row r="143" spans="1:12" ht="15.75" customHeight="1">
      <c r="A143" s="24" t="s">
        <v>16</v>
      </c>
      <c r="B143" s="28">
        <v>12393</v>
      </c>
      <c r="C143" s="29" t="s">
        <v>129</v>
      </c>
      <c r="D143" s="25">
        <v>7742000</v>
      </c>
      <c r="E143" s="25">
        <v>259</v>
      </c>
      <c r="F143" s="25">
        <v>47000</v>
      </c>
      <c r="G143" s="25">
        <v>2</v>
      </c>
      <c r="H143" s="25">
        <v>0</v>
      </c>
      <c r="I143" s="25">
        <v>0</v>
      </c>
      <c r="J143" s="24" t="s">
        <v>774</v>
      </c>
      <c r="K143" s="24" t="s">
        <v>774</v>
      </c>
      <c r="L143" s="23" t="str">
        <f t="shared" si="9"/>
        <v>0</v>
      </c>
    </row>
    <row r="144" spans="1:12" ht="15.75" customHeight="1">
      <c r="A144" s="24" t="s">
        <v>16</v>
      </c>
      <c r="B144" s="28">
        <v>10000</v>
      </c>
      <c r="C144" s="29" t="s">
        <v>320</v>
      </c>
      <c r="D144" s="25">
        <v>23841000</v>
      </c>
      <c r="E144" s="25">
        <v>610</v>
      </c>
      <c r="F144" s="25">
        <v>95000</v>
      </c>
      <c r="G144" s="25">
        <v>1</v>
      </c>
      <c r="H144" s="25">
        <v>82000</v>
      </c>
      <c r="I144" s="25">
        <v>2</v>
      </c>
      <c r="J144" s="24" t="s">
        <v>774</v>
      </c>
      <c r="K144" s="24" t="s">
        <v>774</v>
      </c>
      <c r="L144" s="23">
        <f t="shared" si="9"/>
        <v>0.003439453043077052</v>
      </c>
    </row>
    <row r="145" spans="1:12" ht="15.75" customHeight="1">
      <c r="A145" s="24" t="s">
        <v>16</v>
      </c>
      <c r="B145" s="28">
        <v>10553</v>
      </c>
      <c r="C145" s="29" t="s">
        <v>164</v>
      </c>
      <c r="D145" s="25">
        <v>7355000</v>
      </c>
      <c r="E145" s="25">
        <v>191</v>
      </c>
      <c r="F145" s="25">
        <v>215000</v>
      </c>
      <c r="G145" s="25">
        <v>7</v>
      </c>
      <c r="H145" s="25">
        <v>0</v>
      </c>
      <c r="I145" s="25">
        <v>0</v>
      </c>
      <c r="J145" s="24" t="s">
        <v>774</v>
      </c>
      <c r="K145" s="24" t="s">
        <v>774</v>
      </c>
      <c r="L145" s="23" t="str">
        <f t="shared" si="9"/>
        <v>0</v>
      </c>
    </row>
    <row r="146" spans="1:12" ht="15.75" customHeight="1">
      <c r="A146" s="24" t="s">
        <v>16</v>
      </c>
      <c r="B146" s="28">
        <v>16519</v>
      </c>
      <c r="C146" s="29" t="s">
        <v>32</v>
      </c>
      <c r="D146" s="25">
        <v>7352000</v>
      </c>
      <c r="E146" s="25">
        <v>177</v>
      </c>
      <c r="F146" s="25">
        <v>129000</v>
      </c>
      <c r="G146" s="25">
        <v>2</v>
      </c>
      <c r="H146" s="25">
        <v>0</v>
      </c>
      <c r="I146" s="25">
        <v>0</v>
      </c>
      <c r="J146" s="24" t="s">
        <v>774</v>
      </c>
      <c r="K146" s="24" t="s">
        <v>774</v>
      </c>
      <c r="L146" s="23" t="str">
        <f t="shared" si="9"/>
        <v>0</v>
      </c>
    </row>
    <row r="147" spans="1:12" ht="15.75" customHeight="1">
      <c r="A147" s="24" t="s">
        <v>16</v>
      </c>
      <c r="B147" s="28">
        <v>16675</v>
      </c>
      <c r="C147" s="29" t="s">
        <v>321</v>
      </c>
      <c r="D147" s="25">
        <v>58195000</v>
      </c>
      <c r="E147" s="25">
        <v>828</v>
      </c>
      <c r="F147" s="25">
        <v>363000</v>
      </c>
      <c r="G147" s="25">
        <v>7</v>
      </c>
      <c r="H147" s="25">
        <v>0</v>
      </c>
      <c r="I147" s="25">
        <v>0</v>
      </c>
      <c r="J147" s="24" t="s">
        <v>774</v>
      </c>
      <c r="K147" s="24" t="s">
        <v>774</v>
      </c>
      <c r="L147" s="23" t="str">
        <f t="shared" si="9"/>
        <v>0</v>
      </c>
    </row>
    <row r="148" spans="1:12" ht="15.75" customHeight="1">
      <c r="A148" s="24" t="s">
        <v>16</v>
      </c>
      <c r="B148" s="28">
        <v>10512</v>
      </c>
      <c r="C148" s="29" t="s">
        <v>322</v>
      </c>
      <c r="D148" s="25">
        <v>6496000</v>
      </c>
      <c r="E148" s="25">
        <v>258</v>
      </c>
      <c r="F148" s="25">
        <v>85000</v>
      </c>
      <c r="G148" s="25">
        <v>3</v>
      </c>
      <c r="H148" s="25">
        <v>0</v>
      </c>
      <c r="I148" s="25">
        <v>0</v>
      </c>
      <c r="J148" s="24" t="s">
        <v>774</v>
      </c>
      <c r="K148" s="24" t="s">
        <v>774</v>
      </c>
      <c r="L148" s="23" t="str">
        <f t="shared" si="9"/>
        <v>0</v>
      </c>
    </row>
    <row r="149" spans="1:12" ht="15.75" customHeight="1">
      <c r="A149" s="24" t="s">
        <v>16</v>
      </c>
      <c r="B149" s="28">
        <v>14290</v>
      </c>
      <c r="C149" s="29" t="s">
        <v>323</v>
      </c>
      <c r="D149" s="25">
        <v>16285000</v>
      </c>
      <c r="E149" s="25">
        <v>511</v>
      </c>
      <c r="F149" s="25">
        <v>378000</v>
      </c>
      <c r="G149" s="25">
        <v>15</v>
      </c>
      <c r="H149" s="25">
        <v>97000</v>
      </c>
      <c r="I149" s="25">
        <v>3</v>
      </c>
      <c r="J149" s="24" t="s">
        <v>774</v>
      </c>
      <c r="K149" s="24" t="s">
        <v>775</v>
      </c>
      <c r="L149" s="23">
        <f t="shared" si="9"/>
        <v>0.005956401596561253</v>
      </c>
    </row>
    <row r="150" spans="1:12" ht="15.75" customHeight="1">
      <c r="A150" s="24" t="s">
        <v>16</v>
      </c>
      <c r="B150" s="28">
        <v>10876</v>
      </c>
      <c r="C150" s="29" t="s">
        <v>757</v>
      </c>
      <c r="D150" s="25">
        <v>346191000</v>
      </c>
      <c r="E150" s="25">
        <v>6564</v>
      </c>
      <c r="F150" s="25">
        <v>942000</v>
      </c>
      <c r="G150" s="25">
        <v>21</v>
      </c>
      <c r="H150" s="25">
        <v>25000</v>
      </c>
      <c r="I150" s="25">
        <v>1</v>
      </c>
      <c r="J150" s="24" t="s">
        <v>774</v>
      </c>
      <c r="K150" s="24" t="s">
        <v>774</v>
      </c>
      <c r="L150" s="23">
        <f t="shared" si="9"/>
        <v>7.221447120231317E-05</v>
      </c>
    </row>
    <row r="151" spans="1:12" ht="15.75" customHeight="1">
      <c r="A151" s="24" t="s">
        <v>16</v>
      </c>
      <c r="B151" s="28">
        <v>12831</v>
      </c>
      <c r="C151" s="29" t="s">
        <v>324</v>
      </c>
      <c r="D151" s="25">
        <v>2392000</v>
      </c>
      <c r="E151" s="25">
        <v>97</v>
      </c>
      <c r="F151" s="25">
        <v>56000</v>
      </c>
      <c r="G151" s="25">
        <v>3</v>
      </c>
      <c r="H151" s="25">
        <v>0</v>
      </c>
      <c r="I151" s="25">
        <v>0</v>
      </c>
      <c r="J151" s="24" t="s">
        <v>774</v>
      </c>
      <c r="K151" s="24" t="s">
        <v>774</v>
      </c>
      <c r="L151" s="23" t="str">
        <f t="shared" si="9"/>
        <v>0</v>
      </c>
    </row>
    <row r="152" spans="1:12" ht="15.75" customHeight="1">
      <c r="A152" s="24" t="s">
        <v>16</v>
      </c>
      <c r="B152" s="28">
        <v>13185</v>
      </c>
      <c r="C152" s="29" t="s">
        <v>39</v>
      </c>
      <c r="D152" s="25">
        <v>56163000</v>
      </c>
      <c r="E152" s="25">
        <v>566</v>
      </c>
      <c r="F152" s="25">
        <v>989000</v>
      </c>
      <c r="G152" s="25">
        <v>7</v>
      </c>
      <c r="H152" s="25">
        <v>0</v>
      </c>
      <c r="I152" s="25">
        <v>0</v>
      </c>
      <c r="J152" s="24" t="s">
        <v>774</v>
      </c>
      <c r="K152" s="24" t="s">
        <v>774</v>
      </c>
      <c r="L152" s="23" t="str">
        <f t="shared" si="9"/>
        <v>0</v>
      </c>
    </row>
    <row r="153" spans="1:12" ht="15.75" customHeight="1">
      <c r="A153" s="24" t="s">
        <v>16</v>
      </c>
      <c r="B153" s="28">
        <v>17871</v>
      </c>
      <c r="C153" s="29" t="s">
        <v>758</v>
      </c>
      <c r="D153" s="25">
        <v>12224000</v>
      </c>
      <c r="E153" s="25">
        <v>49</v>
      </c>
      <c r="F153" s="25">
        <v>0</v>
      </c>
      <c r="G153" s="25">
        <v>0</v>
      </c>
      <c r="H153" s="25">
        <v>0</v>
      </c>
      <c r="I153" s="25">
        <v>0</v>
      </c>
      <c r="J153" s="24" t="s">
        <v>774</v>
      </c>
      <c r="K153" s="24" t="s">
        <v>774</v>
      </c>
      <c r="L153" s="23" t="str">
        <f t="shared" si="9"/>
        <v>0</v>
      </c>
    </row>
    <row r="154" spans="1:12" ht="15.75" customHeight="1">
      <c r="A154" s="24" t="s">
        <v>16</v>
      </c>
      <c r="B154" s="28">
        <v>14233</v>
      </c>
      <c r="C154" s="29" t="s">
        <v>61</v>
      </c>
      <c r="D154" s="25">
        <v>2163000</v>
      </c>
      <c r="E154" s="25">
        <v>64</v>
      </c>
      <c r="F154" s="25">
        <v>13000</v>
      </c>
      <c r="G154" s="25">
        <v>1</v>
      </c>
      <c r="H154" s="25">
        <v>0</v>
      </c>
      <c r="I154" s="25">
        <v>0</v>
      </c>
      <c r="J154" s="24" t="s">
        <v>774</v>
      </c>
      <c r="K154" s="24" t="s">
        <v>774</v>
      </c>
      <c r="L154" s="23" t="str">
        <f t="shared" si="9"/>
        <v>0</v>
      </c>
    </row>
    <row r="155" spans="1:12" ht="15.75" customHeight="1">
      <c r="A155" s="24" t="s">
        <v>16</v>
      </c>
      <c r="B155" s="28">
        <v>20154</v>
      </c>
      <c r="C155" s="29" t="s">
        <v>250</v>
      </c>
      <c r="D155" s="25">
        <v>7880000</v>
      </c>
      <c r="E155" s="25">
        <v>42</v>
      </c>
      <c r="F155" s="25">
        <v>296000</v>
      </c>
      <c r="G155" s="25">
        <v>1</v>
      </c>
      <c r="H155" s="25">
        <v>0</v>
      </c>
      <c r="I155" s="25">
        <v>0</v>
      </c>
      <c r="J155" s="24" t="s">
        <v>774</v>
      </c>
      <c r="K155" s="24" t="s">
        <v>774</v>
      </c>
      <c r="L155" s="23" t="str">
        <f t="shared" si="9"/>
        <v>0</v>
      </c>
    </row>
    <row r="156" spans="1:12" ht="15.75" customHeight="1">
      <c r="A156" s="24" t="s">
        <v>16</v>
      </c>
      <c r="B156" s="28">
        <v>12732</v>
      </c>
      <c r="C156" s="29" t="s">
        <v>325</v>
      </c>
      <c r="D156" s="25">
        <v>3982000</v>
      </c>
      <c r="E156" s="25">
        <v>97</v>
      </c>
      <c r="F156" s="25">
        <v>0</v>
      </c>
      <c r="G156" s="25">
        <v>0</v>
      </c>
      <c r="H156" s="25">
        <v>0</v>
      </c>
      <c r="I156" s="25">
        <v>0</v>
      </c>
      <c r="J156" s="24" t="s">
        <v>774</v>
      </c>
      <c r="K156" s="24" t="s">
        <v>774</v>
      </c>
      <c r="L156" s="23" t="str">
        <f t="shared" si="9"/>
        <v>0</v>
      </c>
    </row>
    <row r="157" spans="1:12" ht="15.75" customHeight="1">
      <c r="A157" s="24" t="s">
        <v>16</v>
      </c>
      <c r="B157" s="28">
        <v>15396</v>
      </c>
      <c r="C157" s="29" t="s">
        <v>112</v>
      </c>
      <c r="D157" s="25">
        <v>3186000</v>
      </c>
      <c r="E157" s="25">
        <v>83</v>
      </c>
      <c r="F157" s="25">
        <v>26000</v>
      </c>
      <c r="G157" s="25">
        <v>1</v>
      </c>
      <c r="H157" s="25">
        <v>0</v>
      </c>
      <c r="I157" s="25">
        <v>0</v>
      </c>
      <c r="J157" s="24" t="s">
        <v>774</v>
      </c>
      <c r="K157" s="24" t="s">
        <v>774</v>
      </c>
      <c r="L157" s="23" t="str">
        <f t="shared" si="9"/>
        <v>0</v>
      </c>
    </row>
    <row r="158" spans="1:12" ht="15.75" customHeight="1">
      <c r="A158" s="24" t="s">
        <v>16</v>
      </c>
      <c r="B158" s="28">
        <v>19869</v>
      </c>
      <c r="C158" s="29" t="s">
        <v>135</v>
      </c>
      <c r="D158" s="25">
        <v>34505000</v>
      </c>
      <c r="E158" s="25">
        <v>658</v>
      </c>
      <c r="F158" s="25">
        <v>206000</v>
      </c>
      <c r="G158" s="25">
        <v>4</v>
      </c>
      <c r="H158" s="25">
        <v>0</v>
      </c>
      <c r="I158" s="25">
        <v>0</v>
      </c>
      <c r="J158" s="24" t="s">
        <v>774</v>
      </c>
      <c r="K158" s="24" t="s">
        <v>774</v>
      </c>
      <c r="L158" s="23" t="str">
        <f t="shared" si="9"/>
        <v>0</v>
      </c>
    </row>
    <row r="159" spans="1:12" ht="15.75" customHeight="1">
      <c r="A159" s="24" t="s">
        <v>16</v>
      </c>
      <c r="B159" s="28">
        <v>14803</v>
      </c>
      <c r="C159" s="29" t="s">
        <v>326</v>
      </c>
      <c r="D159" s="25">
        <v>2672000</v>
      </c>
      <c r="E159" s="25">
        <v>63</v>
      </c>
      <c r="F159" s="25">
        <v>103000</v>
      </c>
      <c r="G159" s="25">
        <v>1</v>
      </c>
      <c r="H159" s="25">
        <v>0</v>
      </c>
      <c r="I159" s="25">
        <v>0</v>
      </c>
      <c r="J159" s="24" t="s">
        <v>774</v>
      </c>
      <c r="K159" s="24" t="s">
        <v>774</v>
      </c>
      <c r="L159" s="23" t="str">
        <f t="shared" si="9"/>
        <v>0</v>
      </c>
    </row>
    <row r="160" spans="1:12" ht="15.75" customHeight="1">
      <c r="A160" s="24" t="s">
        <v>16</v>
      </c>
      <c r="B160" s="28">
        <v>25890</v>
      </c>
      <c r="C160" s="29" t="s">
        <v>255</v>
      </c>
      <c r="D160" s="25">
        <v>20100000</v>
      </c>
      <c r="E160" s="25">
        <v>334</v>
      </c>
      <c r="F160" s="25">
        <v>24000</v>
      </c>
      <c r="G160" s="25">
        <v>2</v>
      </c>
      <c r="H160" s="25">
        <v>0</v>
      </c>
      <c r="I160" s="25">
        <v>0</v>
      </c>
      <c r="J160" s="24" t="s">
        <v>774</v>
      </c>
      <c r="K160" s="24" t="s">
        <v>774</v>
      </c>
      <c r="L160" s="23" t="str">
        <f t="shared" si="9"/>
        <v>0</v>
      </c>
    </row>
    <row r="161" spans="1:12" ht="15.75" customHeight="1">
      <c r="A161" s="24" t="s">
        <v>16</v>
      </c>
      <c r="B161" s="28">
        <v>19018</v>
      </c>
      <c r="C161" s="29" t="s">
        <v>169</v>
      </c>
      <c r="D161" s="25">
        <v>13773000</v>
      </c>
      <c r="E161" s="25">
        <v>363</v>
      </c>
      <c r="F161" s="25">
        <v>142000</v>
      </c>
      <c r="G161" s="25">
        <v>3</v>
      </c>
      <c r="H161" s="25">
        <v>0</v>
      </c>
      <c r="I161" s="25">
        <v>0</v>
      </c>
      <c r="J161" s="24" t="s">
        <v>774</v>
      </c>
      <c r="K161" s="24" t="s">
        <v>774</v>
      </c>
      <c r="L161" s="23" t="str">
        <f t="shared" si="9"/>
        <v>0</v>
      </c>
    </row>
    <row r="162" spans="1:12" ht="15.75" customHeight="1">
      <c r="A162" s="24" t="s">
        <v>16</v>
      </c>
      <c r="B162" s="28">
        <v>14613</v>
      </c>
      <c r="C162" s="29" t="s">
        <v>66</v>
      </c>
      <c r="D162" s="25">
        <v>3047000</v>
      </c>
      <c r="E162" s="25">
        <v>74</v>
      </c>
      <c r="F162" s="25">
        <v>82000</v>
      </c>
      <c r="G162" s="25">
        <v>2</v>
      </c>
      <c r="H162" s="25">
        <v>39000</v>
      </c>
      <c r="I162" s="25">
        <v>1</v>
      </c>
      <c r="J162" s="24" t="s">
        <v>775</v>
      </c>
      <c r="K162" s="24" t="s">
        <v>774</v>
      </c>
      <c r="L162" s="23">
        <f t="shared" si="9"/>
        <v>0.01279947489333771</v>
      </c>
    </row>
    <row r="163" spans="1:12" ht="15.75" customHeight="1">
      <c r="A163" s="24" t="s">
        <v>16</v>
      </c>
      <c r="B163" s="28">
        <v>20230</v>
      </c>
      <c r="C163" s="29" t="s">
        <v>327</v>
      </c>
      <c r="D163" s="25">
        <v>739000</v>
      </c>
      <c r="E163" s="25">
        <v>14</v>
      </c>
      <c r="F163" s="25">
        <v>0</v>
      </c>
      <c r="G163" s="25">
        <v>0</v>
      </c>
      <c r="H163" s="25">
        <v>0</v>
      </c>
      <c r="I163" s="25">
        <v>0</v>
      </c>
      <c r="J163" s="24" t="s">
        <v>774</v>
      </c>
      <c r="K163" s="24" t="s">
        <v>774</v>
      </c>
      <c r="L163" s="23" t="str">
        <f t="shared" si="9"/>
        <v>0</v>
      </c>
    </row>
    <row r="164" spans="1:12" ht="15.75" customHeight="1">
      <c r="A164" s="24" t="s">
        <v>16</v>
      </c>
      <c r="B164" s="28">
        <v>24331</v>
      </c>
      <c r="C164" s="29" t="s">
        <v>328</v>
      </c>
      <c r="D164" s="25">
        <v>9473000</v>
      </c>
      <c r="E164" s="25">
        <v>221</v>
      </c>
      <c r="F164" s="25">
        <v>642000</v>
      </c>
      <c r="G164" s="25">
        <v>10</v>
      </c>
      <c r="H164" s="25">
        <v>0</v>
      </c>
      <c r="I164" s="25">
        <v>0</v>
      </c>
      <c r="J164" s="24" t="s">
        <v>774</v>
      </c>
      <c r="K164" s="24" t="s">
        <v>774</v>
      </c>
      <c r="L164" s="23" t="str">
        <f t="shared" si="9"/>
        <v>0</v>
      </c>
    </row>
    <row r="165" spans="1:12" ht="15.75" customHeight="1">
      <c r="A165" s="24" t="s">
        <v>16</v>
      </c>
      <c r="B165" s="28">
        <v>19414</v>
      </c>
      <c r="C165" s="29" t="s">
        <v>329</v>
      </c>
      <c r="D165" s="25">
        <v>7629000</v>
      </c>
      <c r="E165" s="25">
        <v>220</v>
      </c>
      <c r="F165" s="25">
        <v>105000</v>
      </c>
      <c r="G165" s="25">
        <v>3</v>
      </c>
      <c r="H165" s="25">
        <v>0</v>
      </c>
      <c r="I165" s="25">
        <v>0</v>
      </c>
      <c r="J165" s="24" t="s">
        <v>774</v>
      </c>
      <c r="K165" s="24" t="s">
        <v>774</v>
      </c>
      <c r="L165" s="23" t="str">
        <f t="shared" si="9"/>
        <v>0</v>
      </c>
    </row>
    <row r="166" spans="1:12" ht="15.75" customHeight="1">
      <c r="A166" s="24" t="s">
        <v>16</v>
      </c>
      <c r="B166" s="28">
        <v>17097</v>
      </c>
      <c r="C166" s="29" t="s">
        <v>330</v>
      </c>
      <c r="D166" s="25">
        <v>49777000</v>
      </c>
      <c r="E166" s="25">
        <v>636</v>
      </c>
      <c r="F166" s="25">
        <v>463000</v>
      </c>
      <c r="G166" s="25">
        <v>7</v>
      </c>
      <c r="H166" s="25">
        <v>0</v>
      </c>
      <c r="I166" s="25">
        <v>0</v>
      </c>
      <c r="J166" s="24" t="s">
        <v>774</v>
      </c>
      <c r="K166" s="24" t="s">
        <v>774</v>
      </c>
      <c r="L166" s="23" t="str">
        <f t="shared" si="9"/>
        <v>0</v>
      </c>
    </row>
    <row r="167" spans="1:12" ht="15.75" customHeight="1">
      <c r="A167" s="24" t="s">
        <v>16</v>
      </c>
      <c r="B167" s="28">
        <v>14373</v>
      </c>
      <c r="C167" s="29" t="s">
        <v>172</v>
      </c>
      <c r="D167" s="25">
        <v>5364000</v>
      </c>
      <c r="E167" s="25">
        <v>163</v>
      </c>
      <c r="F167" s="25">
        <v>33000</v>
      </c>
      <c r="G167" s="25">
        <v>2</v>
      </c>
      <c r="H167" s="25">
        <v>0</v>
      </c>
      <c r="I167" s="25">
        <v>0</v>
      </c>
      <c r="J167" s="24" t="s">
        <v>774</v>
      </c>
      <c r="K167" s="24" t="s">
        <v>774</v>
      </c>
      <c r="L167" s="23" t="str">
        <f t="shared" si="9"/>
        <v>0</v>
      </c>
    </row>
    <row r="168" spans="1:12" ht="15.75" customHeight="1">
      <c r="A168" s="24" t="s">
        <v>16</v>
      </c>
      <c r="B168" s="28">
        <v>13292</v>
      </c>
      <c r="C168" s="29" t="s">
        <v>145</v>
      </c>
      <c r="D168" s="25">
        <v>326922000</v>
      </c>
      <c r="E168" s="25">
        <v>5334</v>
      </c>
      <c r="F168" s="25">
        <v>1497000</v>
      </c>
      <c r="G168" s="25">
        <v>33</v>
      </c>
      <c r="H168" s="25">
        <v>197000</v>
      </c>
      <c r="I168" s="25">
        <v>3</v>
      </c>
      <c r="J168" s="24" t="s">
        <v>774</v>
      </c>
      <c r="K168" s="24" t="s">
        <v>774</v>
      </c>
      <c r="L168" s="23">
        <f t="shared" si="9"/>
        <v>0.0006025902202971962</v>
      </c>
    </row>
    <row r="169" spans="1:12" ht="15.75" customHeight="1">
      <c r="A169" s="24" t="s">
        <v>16</v>
      </c>
      <c r="B169" s="28">
        <v>26054</v>
      </c>
      <c r="C169" s="29" t="s">
        <v>331</v>
      </c>
      <c r="D169" s="25">
        <v>26233000</v>
      </c>
      <c r="E169" s="25">
        <v>1133</v>
      </c>
      <c r="F169" s="25">
        <v>83000</v>
      </c>
      <c r="G169" s="25">
        <v>1</v>
      </c>
      <c r="H169" s="25">
        <v>0</v>
      </c>
      <c r="I169" s="25">
        <v>0</v>
      </c>
      <c r="J169" s="24" t="s">
        <v>774</v>
      </c>
      <c r="K169" s="24" t="s">
        <v>774</v>
      </c>
      <c r="L169" s="23" t="str">
        <f t="shared" si="9"/>
        <v>0</v>
      </c>
    </row>
    <row r="170" spans="1:12" ht="15.75" customHeight="1">
      <c r="A170" s="24" t="s">
        <v>16</v>
      </c>
      <c r="B170" s="28">
        <v>26211</v>
      </c>
      <c r="C170" s="29" t="s">
        <v>759</v>
      </c>
      <c r="D170" s="25">
        <v>9974000</v>
      </c>
      <c r="E170" s="25">
        <v>343</v>
      </c>
      <c r="F170" s="25">
        <v>292000</v>
      </c>
      <c r="G170" s="25">
        <v>10</v>
      </c>
      <c r="H170" s="25">
        <v>0</v>
      </c>
      <c r="I170" s="25">
        <v>0</v>
      </c>
      <c r="J170" s="24" t="s">
        <v>774</v>
      </c>
      <c r="K170" s="24" t="s">
        <v>774</v>
      </c>
      <c r="L170" s="23" t="str">
        <f t="shared" si="9"/>
        <v>0</v>
      </c>
    </row>
    <row r="171" spans="1:12" ht="15.75" customHeight="1">
      <c r="A171" s="24" t="s">
        <v>16</v>
      </c>
      <c r="B171" s="28">
        <v>26732</v>
      </c>
      <c r="C171" s="29" t="s">
        <v>759</v>
      </c>
      <c r="D171" s="25">
        <v>13094000</v>
      </c>
      <c r="E171" s="25">
        <v>246</v>
      </c>
      <c r="F171" s="25">
        <v>0</v>
      </c>
      <c r="G171" s="25">
        <v>0</v>
      </c>
      <c r="H171" s="25">
        <v>0</v>
      </c>
      <c r="I171" s="25">
        <v>0</v>
      </c>
      <c r="J171" s="24" t="s">
        <v>774</v>
      </c>
      <c r="K171" s="24" t="s">
        <v>774</v>
      </c>
      <c r="L171" s="23" t="str">
        <f t="shared" si="9"/>
        <v>0</v>
      </c>
    </row>
    <row r="172" spans="1:12" ht="15.75" customHeight="1">
      <c r="A172" s="24" t="s">
        <v>16</v>
      </c>
      <c r="B172" s="28">
        <v>15370</v>
      </c>
      <c r="C172" s="29" t="s">
        <v>239</v>
      </c>
      <c r="D172" s="25">
        <v>1434000</v>
      </c>
      <c r="E172" s="25">
        <v>29</v>
      </c>
      <c r="F172" s="25">
        <v>0</v>
      </c>
      <c r="G172" s="25">
        <v>0</v>
      </c>
      <c r="H172" s="25">
        <v>0</v>
      </c>
      <c r="I172" s="25">
        <v>0</v>
      </c>
      <c r="J172" s="24" t="s">
        <v>774</v>
      </c>
      <c r="K172" s="24" t="s">
        <v>774</v>
      </c>
      <c r="L172" s="23" t="str">
        <f t="shared" si="9"/>
        <v>0</v>
      </c>
    </row>
    <row r="173" spans="1:12" ht="15.75" customHeight="1">
      <c r="A173" s="24" t="s">
        <v>16</v>
      </c>
      <c r="B173" s="28">
        <v>15743</v>
      </c>
      <c r="C173" s="29" t="s">
        <v>332</v>
      </c>
      <c r="D173" s="25">
        <v>7151000</v>
      </c>
      <c r="E173" s="25">
        <v>46</v>
      </c>
      <c r="F173" s="25">
        <v>268000</v>
      </c>
      <c r="G173" s="25">
        <v>1</v>
      </c>
      <c r="H173" s="25">
        <v>0</v>
      </c>
      <c r="I173" s="25">
        <v>0</v>
      </c>
      <c r="J173" s="24" t="s">
        <v>774</v>
      </c>
      <c r="K173" s="24" t="s">
        <v>774</v>
      </c>
      <c r="L173" s="23" t="str">
        <f t="shared" si="9"/>
        <v>0</v>
      </c>
    </row>
    <row r="174" spans="1:12" ht="15.75" customHeight="1">
      <c r="A174" s="24" t="s">
        <v>16</v>
      </c>
      <c r="B174" s="28">
        <v>16592</v>
      </c>
      <c r="C174" s="29" t="s">
        <v>63</v>
      </c>
      <c r="D174" s="25">
        <v>10535000</v>
      </c>
      <c r="E174" s="21">
        <v>223</v>
      </c>
      <c r="F174" s="25">
        <v>0</v>
      </c>
      <c r="G174" s="25">
        <v>0</v>
      </c>
      <c r="H174" s="25">
        <v>0</v>
      </c>
      <c r="I174" s="25">
        <v>0</v>
      </c>
      <c r="J174" s="24" t="s">
        <v>774</v>
      </c>
      <c r="K174" s="24" t="s">
        <v>774</v>
      </c>
      <c r="L174" s="23" t="str">
        <f t="shared" si="9"/>
        <v>0</v>
      </c>
    </row>
    <row r="175" spans="1:12" ht="15.75" customHeight="1">
      <c r="A175" s="24" t="s">
        <v>16</v>
      </c>
      <c r="B175" s="28">
        <v>18010</v>
      </c>
      <c r="C175" s="29" t="s">
        <v>333</v>
      </c>
      <c r="D175" s="25">
        <v>944000</v>
      </c>
      <c r="E175" s="25">
        <v>20</v>
      </c>
      <c r="F175" s="25">
        <v>0</v>
      </c>
      <c r="G175" s="25">
        <v>0</v>
      </c>
      <c r="H175" s="25">
        <v>0</v>
      </c>
      <c r="I175" s="25">
        <v>0</v>
      </c>
      <c r="J175" s="24" t="s">
        <v>774</v>
      </c>
      <c r="K175" s="24" t="s">
        <v>774</v>
      </c>
      <c r="L175" s="23" t="str">
        <f t="shared" si="9"/>
        <v>0</v>
      </c>
    </row>
    <row r="176" spans="1:12" ht="15.75" customHeight="1">
      <c r="A176" s="24" t="s">
        <v>16</v>
      </c>
      <c r="B176" s="28">
        <v>13250</v>
      </c>
      <c r="C176" s="29" t="s">
        <v>334</v>
      </c>
      <c r="D176" s="25">
        <v>3652000</v>
      </c>
      <c r="E176" s="25">
        <v>4</v>
      </c>
      <c r="F176" s="25">
        <v>231000</v>
      </c>
      <c r="G176" s="25">
        <v>4</v>
      </c>
      <c r="H176" s="25">
        <v>0</v>
      </c>
      <c r="I176" s="25">
        <v>0</v>
      </c>
      <c r="J176" s="24" t="s">
        <v>774</v>
      </c>
      <c r="K176" s="24" t="s">
        <v>774</v>
      </c>
      <c r="L176" s="23" t="str">
        <f t="shared" si="9"/>
        <v>0</v>
      </c>
    </row>
    <row r="177" spans="1:12" ht="15.75" customHeight="1">
      <c r="A177" s="24" t="s">
        <v>16</v>
      </c>
      <c r="B177" s="28">
        <v>15501</v>
      </c>
      <c r="C177" s="29" t="s">
        <v>242</v>
      </c>
      <c r="D177" s="25">
        <v>7239000</v>
      </c>
      <c r="E177" s="25">
        <v>95</v>
      </c>
      <c r="F177" s="25">
        <v>0</v>
      </c>
      <c r="G177" s="25">
        <v>0</v>
      </c>
      <c r="H177" s="25">
        <v>0</v>
      </c>
      <c r="I177" s="25">
        <v>0</v>
      </c>
      <c r="J177" s="24" t="s">
        <v>774</v>
      </c>
      <c r="K177" s="24" t="s">
        <v>774</v>
      </c>
      <c r="L177" s="23" t="str">
        <f t="shared" si="9"/>
        <v>0</v>
      </c>
    </row>
    <row r="178" spans="1:12" ht="15.75" customHeight="1">
      <c r="A178" s="24" t="s">
        <v>16</v>
      </c>
      <c r="B178" s="28">
        <v>21600</v>
      </c>
      <c r="C178" s="29" t="s">
        <v>108</v>
      </c>
      <c r="D178" s="25">
        <v>14156000</v>
      </c>
      <c r="E178" s="25">
        <v>84</v>
      </c>
      <c r="F178" s="25">
        <v>0</v>
      </c>
      <c r="G178" s="25">
        <v>0</v>
      </c>
      <c r="H178" s="25">
        <v>0</v>
      </c>
      <c r="I178" s="25">
        <v>0</v>
      </c>
      <c r="J178" s="24" t="s">
        <v>774</v>
      </c>
      <c r="K178" s="24" t="s">
        <v>774</v>
      </c>
      <c r="L178" s="23" t="str">
        <f t="shared" si="9"/>
        <v>0</v>
      </c>
    </row>
    <row r="179" spans="1:12" ht="15.75" customHeight="1">
      <c r="A179" s="24" t="s">
        <v>16</v>
      </c>
      <c r="B179" s="28">
        <v>27149</v>
      </c>
      <c r="C179" s="29" t="s">
        <v>335</v>
      </c>
      <c r="D179" s="25">
        <v>4008000</v>
      </c>
      <c r="E179" s="25">
        <v>76</v>
      </c>
      <c r="F179" s="25">
        <v>139000</v>
      </c>
      <c r="G179" s="25">
        <v>3</v>
      </c>
      <c r="H179" s="25">
        <v>42000</v>
      </c>
      <c r="I179" s="25">
        <v>1</v>
      </c>
      <c r="J179" s="24" t="s">
        <v>774</v>
      </c>
      <c r="K179" s="24" t="s">
        <v>774</v>
      </c>
      <c r="L179" s="23">
        <f t="shared" si="9"/>
        <v>0.010479041916167664</v>
      </c>
    </row>
    <row r="180" spans="1:12" ht="15.75" customHeight="1">
      <c r="A180" s="24" t="s">
        <v>16</v>
      </c>
      <c r="B180" s="28">
        <v>25411</v>
      </c>
      <c r="C180" s="29" t="s">
        <v>100</v>
      </c>
      <c r="D180" s="25">
        <v>16132000</v>
      </c>
      <c r="E180" s="25">
        <v>288</v>
      </c>
      <c r="F180" s="25">
        <v>170000</v>
      </c>
      <c r="G180" s="25">
        <v>4</v>
      </c>
      <c r="H180" s="25">
        <v>0</v>
      </c>
      <c r="I180" s="25">
        <v>0</v>
      </c>
      <c r="J180" s="24" t="s">
        <v>774</v>
      </c>
      <c r="K180" s="24" t="s">
        <v>774</v>
      </c>
      <c r="L180" s="23" t="str">
        <f t="shared" si="9"/>
        <v>0</v>
      </c>
    </row>
    <row r="181" spans="1:12" ht="15.75" customHeight="1">
      <c r="A181" s="24" t="s">
        <v>16</v>
      </c>
      <c r="B181" s="28">
        <v>14530</v>
      </c>
      <c r="C181" s="29" t="s">
        <v>336</v>
      </c>
      <c r="D181" s="25">
        <v>4176000</v>
      </c>
      <c r="E181" s="25">
        <v>135</v>
      </c>
      <c r="F181" s="25">
        <v>0</v>
      </c>
      <c r="G181" s="25">
        <v>0</v>
      </c>
      <c r="H181" s="25">
        <v>0</v>
      </c>
      <c r="I181" s="25">
        <v>0</v>
      </c>
      <c r="J181" s="24" t="s">
        <v>774</v>
      </c>
      <c r="K181" s="24" t="s">
        <v>774</v>
      </c>
      <c r="L181" s="23" t="str">
        <f t="shared" si="9"/>
        <v>0</v>
      </c>
    </row>
    <row r="182" spans="1:12" ht="15.75" customHeight="1">
      <c r="A182" s="24" t="s">
        <v>16</v>
      </c>
      <c r="B182" s="28">
        <v>16907</v>
      </c>
      <c r="C182" s="29" t="s">
        <v>337</v>
      </c>
      <c r="D182" s="25">
        <v>45228000</v>
      </c>
      <c r="E182" s="25">
        <v>700</v>
      </c>
      <c r="F182" s="25">
        <v>339000</v>
      </c>
      <c r="G182" s="25">
        <v>3</v>
      </c>
      <c r="H182" s="25">
        <v>711000</v>
      </c>
      <c r="I182" s="25">
        <v>2</v>
      </c>
      <c r="J182" s="24" t="s">
        <v>774</v>
      </c>
      <c r="K182" s="24" t="s">
        <v>774</v>
      </c>
      <c r="L182" s="23">
        <f t="shared" si="9"/>
        <v>0.01572035022552401</v>
      </c>
    </row>
    <row r="183" spans="1:12" ht="15.75" customHeight="1">
      <c r="A183" s="24" t="s">
        <v>16</v>
      </c>
      <c r="B183" s="28">
        <v>16089</v>
      </c>
      <c r="C183" s="29" t="s">
        <v>338</v>
      </c>
      <c r="D183" s="25">
        <v>297000</v>
      </c>
      <c r="E183" s="25">
        <v>207</v>
      </c>
      <c r="F183" s="25">
        <v>0</v>
      </c>
      <c r="G183" s="25">
        <v>0</v>
      </c>
      <c r="H183" s="25">
        <v>0</v>
      </c>
      <c r="I183" s="25">
        <v>0</v>
      </c>
      <c r="J183" s="24" t="s">
        <v>774</v>
      </c>
      <c r="K183" s="24" t="s">
        <v>774</v>
      </c>
      <c r="L183" s="23" t="str">
        <f t="shared" si="9"/>
        <v>0</v>
      </c>
    </row>
    <row r="184" spans="1:12" ht="15.75" customHeight="1">
      <c r="A184" s="24" t="s">
        <v>16</v>
      </c>
      <c r="B184" s="28">
        <v>16634</v>
      </c>
      <c r="C184" s="29" t="s">
        <v>339</v>
      </c>
      <c r="D184" s="25">
        <v>5890000</v>
      </c>
      <c r="E184" s="25">
        <v>208</v>
      </c>
      <c r="F184" s="25">
        <v>38000</v>
      </c>
      <c r="G184" s="25">
        <v>2</v>
      </c>
      <c r="H184" s="25">
        <v>0</v>
      </c>
      <c r="I184" s="25">
        <v>0</v>
      </c>
      <c r="J184" s="24" t="s">
        <v>774</v>
      </c>
      <c r="K184" s="24" t="s">
        <v>774</v>
      </c>
      <c r="L184" s="23" t="str">
        <f t="shared" si="9"/>
        <v>0</v>
      </c>
    </row>
    <row r="185" spans="1:12" ht="15.75" customHeight="1">
      <c r="A185" s="24" t="s">
        <v>16</v>
      </c>
      <c r="B185" s="28">
        <v>22756</v>
      </c>
      <c r="C185" s="29" t="s">
        <v>340</v>
      </c>
      <c r="D185" s="25">
        <v>570000</v>
      </c>
      <c r="E185" s="25">
        <v>32</v>
      </c>
      <c r="F185" s="25">
        <v>0</v>
      </c>
      <c r="G185" s="25">
        <v>0</v>
      </c>
      <c r="H185" s="25">
        <v>0</v>
      </c>
      <c r="I185" s="25">
        <v>0</v>
      </c>
      <c r="J185" s="24" t="s">
        <v>774</v>
      </c>
      <c r="K185" s="24" t="s">
        <v>774</v>
      </c>
      <c r="L185" s="23" t="str">
        <f t="shared" si="9"/>
        <v>0</v>
      </c>
    </row>
    <row r="186" spans="1:12" ht="15.75" customHeight="1">
      <c r="A186" s="24" t="s">
        <v>16</v>
      </c>
      <c r="B186" s="28">
        <v>23390</v>
      </c>
      <c r="C186" s="29" t="s">
        <v>341</v>
      </c>
      <c r="D186" s="25">
        <v>23773000</v>
      </c>
      <c r="E186" s="25">
        <v>610</v>
      </c>
      <c r="F186" s="25">
        <v>0</v>
      </c>
      <c r="G186" s="25">
        <v>0</v>
      </c>
      <c r="H186" s="25">
        <v>281000</v>
      </c>
      <c r="I186" s="25">
        <v>4</v>
      </c>
      <c r="J186" s="24" t="s">
        <v>774</v>
      </c>
      <c r="K186" s="24" t="s">
        <v>774</v>
      </c>
      <c r="L186" s="23">
        <f t="shared" si="9"/>
        <v>0.011820132082614732</v>
      </c>
    </row>
    <row r="187" spans="1:12" ht="15.75" customHeight="1">
      <c r="A187" s="24" t="s">
        <v>16</v>
      </c>
      <c r="B187" s="28">
        <v>18234</v>
      </c>
      <c r="C187" s="29" t="s">
        <v>154</v>
      </c>
      <c r="D187" s="25">
        <v>26977000</v>
      </c>
      <c r="E187" s="25">
        <v>702</v>
      </c>
      <c r="F187" s="25">
        <v>18000</v>
      </c>
      <c r="G187" s="25">
        <v>1</v>
      </c>
      <c r="H187" s="25">
        <v>35000</v>
      </c>
      <c r="I187" s="25">
        <v>1</v>
      </c>
      <c r="J187" s="24" t="s">
        <v>774</v>
      </c>
      <c r="K187" s="24" t="s">
        <v>774</v>
      </c>
      <c r="L187" s="23">
        <f t="shared" si="9"/>
        <v>0.001297401490158283</v>
      </c>
    </row>
    <row r="188" spans="1:12" ht="15.75" customHeight="1">
      <c r="A188" s="24" t="s">
        <v>16</v>
      </c>
      <c r="B188" s="28">
        <v>19935</v>
      </c>
      <c r="C188" s="29" t="s">
        <v>342</v>
      </c>
      <c r="D188" s="25">
        <v>23129000</v>
      </c>
      <c r="E188" s="25">
        <v>543</v>
      </c>
      <c r="F188" s="25">
        <v>325000</v>
      </c>
      <c r="G188" s="25">
        <v>2</v>
      </c>
      <c r="H188" s="25">
        <v>0</v>
      </c>
      <c r="I188" s="25">
        <v>0</v>
      </c>
      <c r="J188" s="24" t="s">
        <v>774</v>
      </c>
      <c r="K188" s="24" t="s">
        <v>774</v>
      </c>
      <c r="L188" s="23" t="str">
        <f t="shared" si="9"/>
        <v>0</v>
      </c>
    </row>
    <row r="189" spans="1:12" ht="15.75" customHeight="1">
      <c r="A189" s="24" t="s">
        <v>16</v>
      </c>
      <c r="B189" s="28">
        <v>21014</v>
      </c>
      <c r="C189" s="29" t="s">
        <v>343</v>
      </c>
      <c r="D189" s="25">
        <v>12673000</v>
      </c>
      <c r="E189" s="25">
        <v>232</v>
      </c>
      <c r="F189" s="25">
        <v>196000</v>
      </c>
      <c r="G189" s="25">
        <v>3</v>
      </c>
      <c r="H189" s="25">
        <v>28000</v>
      </c>
      <c r="I189" s="25">
        <v>1</v>
      </c>
      <c r="J189" s="24" t="s">
        <v>774</v>
      </c>
      <c r="K189" s="24" t="s">
        <v>774</v>
      </c>
      <c r="L189" s="23">
        <f t="shared" si="9"/>
        <v>0.0022094216049869803</v>
      </c>
    </row>
    <row r="190" spans="1:12" ht="15.75" customHeight="1">
      <c r="A190" s="24" t="s">
        <v>16</v>
      </c>
      <c r="B190" s="28">
        <v>13300</v>
      </c>
      <c r="C190" s="29" t="s">
        <v>344</v>
      </c>
      <c r="D190" s="25">
        <v>14600000</v>
      </c>
      <c r="E190" s="25">
        <v>94</v>
      </c>
      <c r="F190" s="25">
        <v>156000</v>
      </c>
      <c r="G190" s="25">
        <v>2</v>
      </c>
      <c r="H190" s="25">
        <v>0</v>
      </c>
      <c r="I190" s="25">
        <v>0</v>
      </c>
      <c r="J190" s="24" t="s">
        <v>774</v>
      </c>
      <c r="K190" s="24" t="s">
        <v>774</v>
      </c>
      <c r="L190" s="23" t="str">
        <f t="shared" si="9"/>
        <v>0</v>
      </c>
    </row>
    <row r="191" spans="1:12" ht="15.75" customHeight="1">
      <c r="A191" s="24" t="s">
        <v>16</v>
      </c>
      <c r="B191" s="28">
        <v>18761</v>
      </c>
      <c r="C191" s="29" t="s">
        <v>94</v>
      </c>
      <c r="D191" s="25">
        <v>2309000</v>
      </c>
      <c r="E191" s="25">
        <v>41</v>
      </c>
      <c r="F191" s="25">
        <v>0</v>
      </c>
      <c r="G191" s="25">
        <v>0</v>
      </c>
      <c r="H191" s="25">
        <v>0</v>
      </c>
      <c r="I191" s="25">
        <v>0</v>
      </c>
      <c r="J191" s="24" t="s">
        <v>774</v>
      </c>
      <c r="K191" s="24" t="s">
        <v>774</v>
      </c>
      <c r="L191" s="23" t="str">
        <f t="shared" si="9"/>
        <v>0</v>
      </c>
    </row>
    <row r="192" spans="1:12" ht="15.75" customHeight="1">
      <c r="A192" s="24" t="s">
        <v>16</v>
      </c>
      <c r="B192" s="28">
        <v>15438</v>
      </c>
      <c r="C192" s="29" t="s">
        <v>132</v>
      </c>
      <c r="D192" s="25">
        <v>1786000</v>
      </c>
      <c r="E192" s="25">
        <v>352</v>
      </c>
      <c r="F192" s="25">
        <v>50000</v>
      </c>
      <c r="G192" s="25">
        <v>1</v>
      </c>
      <c r="H192" s="25">
        <v>0</v>
      </c>
      <c r="I192" s="25">
        <v>0</v>
      </c>
      <c r="J192" s="24" t="s">
        <v>774</v>
      </c>
      <c r="K192" s="24" t="s">
        <v>774</v>
      </c>
      <c r="L192" s="23" t="str">
        <f t="shared" si="9"/>
        <v>0</v>
      </c>
    </row>
    <row r="193" spans="1:12" ht="15.75" customHeight="1">
      <c r="A193" s="24" t="s">
        <v>16</v>
      </c>
      <c r="B193" s="28">
        <v>13334</v>
      </c>
      <c r="C193" s="29" t="s">
        <v>345</v>
      </c>
      <c r="D193" s="25">
        <v>2646000</v>
      </c>
      <c r="E193" s="25">
        <v>45</v>
      </c>
      <c r="F193" s="25">
        <v>0</v>
      </c>
      <c r="G193" s="25">
        <v>0</v>
      </c>
      <c r="H193" s="25">
        <v>0</v>
      </c>
      <c r="I193" s="25">
        <v>0</v>
      </c>
      <c r="J193" s="24" t="s">
        <v>774</v>
      </c>
      <c r="K193" s="24" t="s">
        <v>774</v>
      </c>
      <c r="L193" s="23" t="str">
        <f t="shared" si="9"/>
        <v>0</v>
      </c>
    </row>
    <row r="194" spans="1:12" ht="15.75" customHeight="1">
      <c r="A194" s="24" t="s">
        <v>16</v>
      </c>
      <c r="B194" s="28">
        <v>13276</v>
      </c>
      <c r="C194" s="29" t="s">
        <v>346</v>
      </c>
      <c r="D194" s="25">
        <v>37464000</v>
      </c>
      <c r="E194" s="25">
        <v>432</v>
      </c>
      <c r="F194" s="25">
        <v>460000</v>
      </c>
      <c r="G194" s="25">
        <v>5</v>
      </c>
      <c r="H194" s="25">
        <v>0</v>
      </c>
      <c r="I194" s="25">
        <v>0</v>
      </c>
      <c r="J194" s="24" t="s">
        <v>774</v>
      </c>
      <c r="K194" s="24" t="s">
        <v>774</v>
      </c>
      <c r="L194" s="23" t="str">
        <f aca="true" t="shared" si="10" ref="L194:L257">IF(H194/D194=0,"0",H194/D194)</f>
        <v>0</v>
      </c>
    </row>
    <row r="195" spans="1:12" ht="15.75" customHeight="1">
      <c r="A195" s="24" t="s">
        <v>16</v>
      </c>
      <c r="B195" s="28">
        <v>14977</v>
      </c>
      <c r="C195" s="29" t="s">
        <v>235</v>
      </c>
      <c r="D195" s="25">
        <v>3620000</v>
      </c>
      <c r="E195" s="25">
        <v>75</v>
      </c>
      <c r="F195" s="25">
        <v>87000</v>
      </c>
      <c r="G195" s="25">
        <v>2</v>
      </c>
      <c r="H195" s="25">
        <v>62000</v>
      </c>
      <c r="I195" s="25">
        <v>2</v>
      </c>
      <c r="J195" s="24" t="s">
        <v>775</v>
      </c>
      <c r="K195" s="24" t="s">
        <v>774</v>
      </c>
      <c r="L195" s="23">
        <f t="shared" si="10"/>
        <v>0.01712707182320442</v>
      </c>
    </row>
    <row r="196" spans="1:12" ht="15.75" customHeight="1">
      <c r="A196" s="24" t="s">
        <v>16</v>
      </c>
      <c r="B196" s="28">
        <v>15131</v>
      </c>
      <c r="C196" s="29" t="s">
        <v>347</v>
      </c>
      <c r="D196" s="25">
        <v>19350000</v>
      </c>
      <c r="E196" s="25">
        <v>1006</v>
      </c>
      <c r="F196" s="25">
        <v>212000</v>
      </c>
      <c r="G196" s="25">
        <v>3</v>
      </c>
      <c r="H196" s="25">
        <v>230000</v>
      </c>
      <c r="I196" s="25">
        <v>2</v>
      </c>
      <c r="J196" s="24" t="s">
        <v>774</v>
      </c>
      <c r="K196" s="24" t="s">
        <v>774</v>
      </c>
      <c r="L196" s="23">
        <f t="shared" si="10"/>
        <v>0.011886304909560724</v>
      </c>
    </row>
    <row r="197" spans="1:12" ht="15.75" customHeight="1">
      <c r="A197" s="24" t="s">
        <v>16</v>
      </c>
      <c r="B197" s="28">
        <v>15099</v>
      </c>
      <c r="C197" s="29" t="s">
        <v>348</v>
      </c>
      <c r="D197" s="25">
        <v>13002000</v>
      </c>
      <c r="E197" s="25">
        <v>531</v>
      </c>
      <c r="F197" s="25">
        <v>0</v>
      </c>
      <c r="G197" s="25">
        <v>0</v>
      </c>
      <c r="H197" s="25">
        <v>0</v>
      </c>
      <c r="I197" s="25">
        <v>0</v>
      </c>
      <c r="J197" s="24" t="s">
        <v>774</v>
      </c>
      <c r="K197" s="24" t="s">
        <v>774</v>
      </c>
      <c r="L197" s="23" t="str">
        <f t="shared" si="10"/>
        <v>0</v>
      </c>
    </row>
    <row r="198" spans="1:12" ht="15.75" customHeight="1">
      <c r="A198" s="24" t="s">
        <v>16</v>
      </c>
      <c r="B198" s="28">
        <v>15156</v>
      </c>
      <c r="C198" s="29" t="s">
        <v>349</v>
      </c>
      <c r="D198" s="25">
        <v>13486000</v>
      </c>
      <c r="E198" s="25">
        <v>298</v>
      </c>
      <c r="F198" s="25">
        <v>213000</v>
      </c>
      <c r="G198" s="25">
        <v>5</v>
      </c>
      <c r="H198" s="25">
        <v>0</v>
      </c>
      <c r="I198" s="25">
        <v>0</v>
      </c>
      <c r="J198" s="24" t="s">
        <v>774</v>
      </c>
      <c r="K198" s="24" t="s">
        <v>774</v>
      </c>
      <c r="L198" s="23" t="str">
        <f t="shared" si="10"/>
        <v>0</v>
      </c>
    </row>
    <row r="199" spans="1:12" ht="15.75" customHeight="1">
      <c r="A199" s="24" t="s">
        <v>16</v>
      </c>
      <c r="B199" s="28">
        <v>26617</v>
      </c>
      <c r="C199" s="29" t="s">
        <v>350</v>
      </c>
      <c r="D199" s="25">
        <v>35272000</v>
      </c>
      <c r="E199" s="25">
        <v>308</v>
      </c>
      <c r="F199" s="25">
        <v>170000</v>
      </c>
      <c r="G199" s="25">
        <v>3</v>
      </c>
      <c r="H199" s="25">
        <v>0</v>
      </c>
      <c r="I199" s="25">
        <v>0</v>
      </c>
      <c r="J199" s="24" t="s">
        <v>774</v>
      </c>
      <c r="K199" s="24" t="s">
        <v>774</v>
      </c>
      <c r="L199" s="23" t="str">
        <f t="shared" si="10"/>
        <v>0</v>
      </c>
    </row>
    <row r="200" spans="1:12" ht="15.75" customHeight="1">
      <c r="A200" s="24" t="s">
        <v>16</v>
      </c>
      <c r="B200" s="28">
        <v>15453</v>
      </c>
      <c r="C200" s="29" t="s">
        <v>139</v>
      </c>
      <c r="D200" s="25">
        <v>34129000</v>
      </c>
      <c r="E200" s="25">
        <v>764</v>
      </c>
      <c r="F200" s="25">
        <v>769000</v>
      </c>
      <c r="G200" s="25">
        <v>22</v>
      </c>
      <c r="H200" s="25">
        <v>283000</v>
      </c>
      <c r="I200" s="25">
        <v>7</v>
      </c>
      <c r="J200" s="24" t="s">
        <v>774</v>
      </c>
      <c r="K200" s="24" t="s">
        <v>774</v>
      </c>
      <c r="L200" s="23">
        <f t="shared" si="10"/>
        <v>0.008292068328987079</v>
      </c>
    </row>
    <row r="201" spans="1:12" ht="15.75" customHeight="1">
      <c r="A201" s="24" t="s">
        <v>16</v>
      </c>
      <c r="B201" s="28">
        <v>15719</v>
      </c>
      <c r="C201" s="29" t="s">
        <v>273</v>
      </c>
      <c r="D201" s="25">
        <v>589000</v>
      </c>
      <c r="E201" s="25">
        <v>24</v>
      </c>
      <c r="F201" s="25">
        <v>0</v>
      </c>
      <c r="G201" s="25">
        <v>0</v>
      </c>
      <c r="H201" s="25">
        <v>0</v>
      </c>
      <c r="I201" s="25">
        <v>0</v>
      </c>
      <c r="J201" s="24" t="s">
        <v>774</v>
      </c>
      <c r="K201" s="24" t="s">
        <v>774</v>
      </c>
      <c r="L201" s="23" t="str">
        <f t="shared" si="10"/>
        <v>0</v>
      </c>
    </row>
    <row r="202" spans="1:12" ht="15.75" customHeight="1">
      <c r="A202" s="24" t="s">
        <v>16</v>
      </c>
      <c r="B202" s="28">
        <v>15891</v>
      </c>
      <c r="C202" s="29" t="s">
        <v>351</v>
      </c>
      <c r="D202" s="25">
        <v>4750000</v>
      </c>
      <c r="E202" s="25">
        <v>108</v>
      </c>
      <c r="F202" s="25">
        <v>0</v>
      </c>
      <c r="G202" s="25">
        <v>0</v>
      </c>
      <c r="H202" s="25">
        <v>0</v>
      </c>
      <c r="I202" s="25">
        <v>0</v>
      </c>
      <c r="J202" s="24" t="s">
        <v>774</v>
      </c>
      <c r="K202" s="24" t="s">
        <v>774</v>
      </c>
      <c r="L202" s="23" t="str">
        <f t="shared" si="10"/>
        <v>0</v>
      </c>
    </row>
    <row r="203" spans="1:12" ht="15.75" customHeight="1">
      <c r="A203" s="24" t="s">
        <v>16</v>
      </c>
      <c r="B203" s="28">
        <v>24386</v>
      </c>
      <c r="C203" s="29" t="s">
        <v>352</v>
      </c>
      <c r="D203" s="25">
        <v>22056000</v>
      </c>
      <c r="E203" s="25">
        <v>200</v>
      </c>
      <c r="F203" s="25">
        <v>0</v>
      </c>
      <c r="G203" s="25">
        <v>0</v>
      </c>
      <c r="H203" s="25">
        <v>0</v>
      </c>
      <c r="I203" s="25">
        <v>0</v>
      </c>
      <c r="J203" s="24" t="s">
        <v>774</v>
      </c>
      <c r="K203" s="24" t="s">
        <v>774</v>
      </c>
      <c r="L203" s="23" t="str">
        <f t="shared" si="10"/>
        <v>0</v>
      </c>
    </row>
    <row r="204" spans="1:12" ht="15.75" customHeight="1">
      <c r="A204" s="24" t="s">
        <v>16</v>
      </c>
      <c r="B204" s="28">
        <v>18879</v>
      </c>
      <c r="C204" s="29" t="s">
        <v>353</v>
      </c>
      <c r="D204" s="25">
        <v>5882000</v>
      </c>
      <c r="E204" s="25">
        <v>159</v>
      </c>
      <c r="F204" s="25">
        <v>0</v>
      </c>
      <c r="G204" s="25">
        <v>0</v>
      </c>
      <c r="H204" s="25">
        <v>0</v>
      </c>
      <c r="I204" s="25">
        <v>0</v>
      </c>
      <c r="J204" s="24" t="s">
        <v>774</v>
      </c>
      <c r="K204" s="24" t="s">
        <v>774</v>
      </c>
      <c r="L204" s="23" t="str">
        <f t="shared" si="10"/>
        <v>0</v>
      </c>
    </row>
    <row r="205" spans="1:12" ht="15.75" customHeight="1">
      <c r="A205" s="24" t="s">
        <v>16</v>
      </c>
      <c r="B205" s="28">
        <v>16055</v>
      </c>
      <c r="C205" s="29" t="s">
        <v>354</v>
      </c>
      <c r="D205" s="25">
        <v>3329000</v>
      </c>
      <c r="E205" s="25">
        <v>115</v>
      </c>
      <c r="F205" s="25">
        <v>117000</v>
      </c>
      <c r="G205" s="25">
        <v>4</v>
      </c>
      <c r="H205" s="25">
        <v>0</v>
      </c>
      <c r="I205" s="25">
        <v>0</v>
      </c>
      <c r="J205" s="24" t="s">
        <v>774</v>
      </c>
      <c r="K205" s="24" t="s">
        <v>774</v>
      </c>
      <c r="L205" s="23" t="str">
        <f t="shared" si="10"/>
        <v>0</v>
      </c>
    </row>
    <row r="206" spans="1:12" ht="15.75" customHeight="1">
      <c r="A206" s="24" t="s">
        <v>16</v>
      </c>
      <c r="B206" s="28">
        <v>22178</v>
      </c>
      <c r="C206" s="29" t="s">
        <v>244</v>
      </c>
      <c r="D206" s="25">
        <v>11987000</v>
      </c>
      <c r="E206" s="25">
        <v>96</v>
      </c>
      <c r="F206" s="25">
        <v>264000</v>
      </c>
      <c r="G206" s="25">
        <v>2</v>
      </c>
      <c r="H206" s="25">
        <v>131000</v>
      </c>
      <c r="I206" s="25">
        <v>1</v>
      </c>
      <c r="J206" s="24" t="s">
        <v>774</v>
      </c>
      <c r="K206" s="24" t="s">
        <v>774</v>
      </c>
      <c r="L206" s="23">
        <f t="shared" si="10"/>
        <v>0.010928505881371486</v>
      </c>
    </row>
    <row r="207" spans="1:12" ht="15.75" customHeight="1">
      <c r="A207" s="24" t="s">
        <v>16</v>
      </c>
      <c r="B207" s="28">
        <v>16154</v>
      </c>
      <c r="C207" s="29" t="s">
        <v>156</v>
      </c>
      <c r="D207" s="25">
        <v>5407000</v>
      </c>
      <c r="E207" s="25">
        <v>149</v>
      </c>
      <c r="F207" s="25">
        <v>48000</v>
      </c>
      <c r="G207" s="25">
        <v>2</v>
      </c>
      <c r="H207" s="25">
        <v>0</v>
      </c>
      <c r="I207" s="25">
        <v>0</v>
      </c>
      <c r="J207" s="24" t="s">
        <v>774</v>
      </c>
      <c r="K207" s="24" t="s">
        <v>774</v>
      </c>
      <c r="L207" s="23" t="str">
        <f t="shared" si="10"/>
        <v>0</v>
      </c>
    </row>
    <row r="208" spans="1:12" ht="15.75" customHeight="1">
      <c r="A208" s="24" t="s">
        <v>16</v>
      </c>
      <c r="B208" s="28">
        <v>18093</v>
      </c>
      <c r="C208" s="29" t="s">
        <v>760</v>
      </c>
      <c r="D208" s="25">
        <v>2334000</v>
      </c>
      <c r="E208" s="25">
        <v>77</v>
      </c>
      <c r="F208" s="25">
        <v>0</v>
      </c>
      <c r="G208" s="25">
        <v>0</v>
      </c>
      <c r="H208" s="25">
        <v>0</v>
      </c>
      <c r="I208" s="25">
        <v>0</v>
      </c>
      <c r="J208" s="24" t="s">
        <v>774</v>
      </c>
      <c r="K208" s="24" t="s">
        <v>774</v>
      </c>
      <c r="L208" s="23" t="str">
        <f t="shared" si="10"/>
        <v>0</v>
      </c>
    </row>
    <row r="209" spans="1:12" ht="15.75" customHeight="1">
      <c r="A209" s="24" t="s">
        <v>16</v>
      </c>
      <c r="B209" s="28">
        <v>11890</v>
      </c>
      <c r="C209" s="29" t="s">
        <v>355</v>
      </c>
      <c r="D209" s="25">
        <v>9759000</v>
      </c>
      <c r="E209" s="25">
        <v>261</v>
      </c>
      <c r="F209" s="25">
        <v>50000</v>
      </c>
      <c r="G209" s="25">
        <v>2</v>
      </c>
      <c r="H209" s="25">
        <v>0</v>
      </c>
      <c r="I209" s="25">
        <v>0</v>
      </c>
      <c r="J209" s="24" t="s">
        <v>774</v>
      </c>
      <c r="K209" s="24" t="s">
        <v>774</v>
      </c>
      <c r="L209" s="23" t="str">
        <f t="shared" si="10"/>
        <v>0</v>
      </c>
    </row>
    <row r="210" spans="1:12" ht="15.75" customHeight="1">
      <c r="A210" s="24" t="s">
        <v>16</v>
      </c>
      <c r="B210" s="28">
        <v>24174</v>
      </c>
      <c r="C210" s="29" t="s">
        <v>356</v>
      </c>
      <c r="D210" s="25">
        <v>5217000</v>
      </c>
      <c r="E210" s="25">
        <v>87</v>
      </c>
      <c r="F210" s="25">
        <v>34000</v>
      </c>
      <c r="G210" s="25">
        <v>1</v>
      </c>
      <c r="H210" s="25">
        <v>0</v>
      </c>
      <c r="I210" s="25">
        <v>0</v>
      </c>
      <c r="J210" s="24" t="s">
        <v>774</v>
      </c>
      <c r="K210" s="24" t="s">
        <v>774</v>
      </c>
      <c r="L210" s="23" t="str">
        <f t="shared" si="10"/>
        <v>0</v>
      </c>
    </row>
    <row r="211" spans="1:12" ht="15.75" customHeight="1">
      <c r="A211" s="24" t="s">
        <v>16</v>
      </c>
      <c r="B211" s="28">
        <v>15792</v>
      </c>
      <c r="C211" s="29" t="s">
        <v>761</v>
      </c>
      <c r="D211" s="25">
        <v>9857000</v>
      </c>
      <c r="E211" s="25">
        <v>232</v>
      </c>
      <c r="F211" s="25">
        <v>322000</v>
      </c>
      <c r="G211" s="25">
        <v>11</v>
      </c>
      <c r="H211" s="25">
        <v>0</v>
      </c>
      <c r="I211" s="25">
        <v>0</v>
      </c>
      <c r="J211" s="24" t="s">
        <v>774</v>
      </c>
      <c r="K211" s="24" t="s">
        <v>774</v>
      </c>
      <c r="L211" s="23" t="str">
        <f t="shared" si="10"/>
        <v>0</v>
      </c>
    </row>
    <row r="212" spans="1:12" ht="15.75" customHeight="1">
      <c r="A212" s="24" t="s">
        <v>16</v>
      </c>
      <c r="B212" s="28">
        <v>22673</v>
      </c>
      <c r="C212" s="29" t="s">
        <v>761</v>
      </c>
      <c r="D212" s="25">
        <v>39886000</v>
      </c>
      <c r="E212" s="25">
        <v>814</v>
      </c>
      <c r="F212" s="25">
        <v>130000</v>
      </c>
      <c r="G212" s="25">
        <v>4</v>
      </c>
      <c r="H212" s="25">
        <v>38000</v>
      </c>
      <c r="I212" s="25">
        <v>1</v>
      </c>
      <c r="J212" s="24" t="s">
        <v>774</v>
      </c>
      <c r="K212" s="24" t="s">
        <v>774</v>
      </c>
      <c r="L212" s="23">
        <f t="shared" si="10"/>
        <v>0.0009527152384295241</v>
      </c>
    </row>
    <row r="213" spans="1:12" ht="15.75" customHeight="1">
      <c r="A213" s="24" t="s">
        <v>16</v>
      </c>
      <c r="B213" s="28">
        <v>20677</v>
      </c>
      <c r="C213" s="29" t="s">
        <v>357</v>
      </c>
      <c r="D213" s="25">
        <v>5787000</v>
      </c>
      <c r="E213" s="25">
        <v>186</v>
      </c>
      <c r="F213" s="25">
        <v>93000</v>
      </c>
      <c r="G213" s="25">
        <v>3</v>
      </c>
      <c r="H213" s="25">
        <v>0</v>
      </c>
      <c r="I213" s="25">
        <v>0</v>
      </c>
      <c r="J213" s="24" t="s">
        <v>774</v>
      </c>
      <c r="K213" s="24" t="s">
        <v>774</v>
      </c>
      <c r="L213" s="23" t="str">
        <f t="shared" si="10"/>
        <v>0</v>
      </c>
    </row>
    <row r="214" spans="1:12" ht="15.75" customHeight="1">
      <c r="A214" s="24" t="s">
        <v>16</v>
      </c>
      <c r="B214" s="28">
        <v>10256</v>
      </c>
      <c r="C214" s="29" t="s">
        <v>358</v>
      </c>
      <c r="D214" s="25">
        <v>36587000</v>
      </c>
      <c r="E214" s="25">
        <v>754</v>
      </c>
      <c r="F214" s="25">
        <v>201000</v>
      </c>
      <c r="G214" s="25">
        <v>6</v>
      </c>
      <c r="H214" s="25">
        <v>0</v>
      </c>
      <c r="I214" s="25">
        <v>0</v>
      </c>
      <c r="J214" s="24" t="s">
        <v>774</v>
      </c>
      <c r="K214" s="24" t="s">
        <v>774</v>
      </c>
      <c r="L214" s="23" t="str">
        <f t="shared" si="10"/>
        <v>0</v>
      </c>
    </row>
    <row r="215" spans="1:12" ht="15.75" customHeight="1">
      <c r="A215" s="24" t="s">
        <v>16</v>
      </c>
      <c r="B215" s="28">
        <v>12070</v>
      </c>
      <c r="C215" s="29" t="s">
        <v>359</v>
      </c>
      <c r="D215" s="25">
        <v>4863000</v>
      </c>
      <c r="E215" s="25">
        <v>98</v>
      </c>
      <c r="F215" s="25">
        <v>0</v>
      </c>
      <c r="G215" s="25">
        <v>0</v>
      </c>
      <c r="H215" s="25">
        <v>31000</v>
      </c>
      <c r="I215" s="25">
        <v>1</v>
      </c>
      <c r="J215" s="24" t="s">
        <v>774</v>
      </c>
      <c r="K215" s="24" t="s">
        <v>774</v>
      </c>
      <c r="L215" s="23">
        <f t="shared" si="10"/>
        <v>0.006374665844129138</v>
      </c>
    </row>
    <row r="216" spans="1:12" ht="15.75" customHeight="1">
      <c r="A216" s="24" t="s">
        <v>16</v>
      </c>
      <c r="B216" s="28">
        <v>14738</v>
      </c>
      <c r="C216" s="29" t="s">
        <v>360</v>
      </c>
      <c r="D216" s="25">
        <v>9546000</v>
      </c>
      <c r="E216" s="25">
        <v>224</v>
      </c>
      <c r="F216" s="25">
        <v>0</v>
      </c>
      <c r="G216" s="25">
        <v>0</v>
      </c>
      <c r="H216" s="25">
        <v>0</v>
      </c>
      <c r="I216" s="25">
        <v>0</v>
      </c>
      <c r="J216" s="24" t="s">
        <v>774</v>
      </c>
      <c r="K216" s="24" t="s">
        <v>774</v>
      </c>
      <c r="L216" s="23" t="str">
        <f t="shared" si="10"/>
        <v>0</v>
      </c>
    </row>
    <row r="217" spans="1:12" ht="15.75" customHeight="1">
      <c r="A217" s="24" t="s">
        <v>16</v>
      </c>
      <c r="B217" s="28">
        <v>15859</v>
      </c>
      <c r="C217" s="29" t="s">
        <v>361</v>
      </c>
      <c r="D217" s="25">
        <v>654000</v>
      </c>
      <c r="E217" s="25">
        <v>20</v>
      </c>
      <c r="F217" s="25">
        <v>0</v>
      </c>
      <c r="G217" s="25">
        <v>0</v>
      </c>
      <c r="H217" s="25">
        <v>0</v>
      </c>
      <c r="I217" s="25">
        <v>0</v>
      </c>
      <c r="J217" s="24" t="s">
        <v>774</v>
      </c>
      <c r="K217" s="24" t="s">
        <v>774</v>
      </c>
      <c r="L217" s="23" t="str">
        <f t="shared" si="10"/>
        <v>0</v>
      </c>
    </row>
    <row r="218" spans="1:12" ht="15.75" customHeight="1">
      <c r="A218" s="24" t="s">
        <v>16</v>
      </c>
      <c r="B218" s="28">
        <v>19067</v>
      </c>
      <c r="C218" s="29" t="s">
        <v>152</v>
      </c>
      <c r="D218" s="25">
        <v>6551000</v>
      </c>
      <c r="E218" s="25">
        <v>192</v>
      </c>
      <c r="F218" s="25">
        <v>34000</v>
      </c>
      <c r="G218" s="25">
        <v>2</v>
      </c>
      <c r="H218" s="25">
        <v>74000</v>
      </c>
      <c r="I218" s="25">
        <v>1</v>
      </c>
      <c r="J218" s="24" t="s">
        <v>774</v>
      </c>
      <c r="K218" s="24" t="s">
        <v>774</v>
      </c>
      <c r="L218" s="23">
        <f t="shared" si="10"/>
        <v>0.01129598534574874</v>
      </c>
    </row>
    <row r="219" spans="1:12" ht="15.75" customHeight="1">
      <c r="A219" s="24" t="s">
        <v>16</v>
      </c>
      <c r="B219" s="28">
        <v>17939</v>
      </c>
      <c r="C219" s="29" t="s">
        <v>41</v>
      </c>
      <c r="D219" s="25">
        <v>24016000</v>
      </c>
      <c r="E219" s="25">
        <v>696</v>
      </c>
      <c r="F219" s="25">
        <v>348000</v>
      </c>
      <c r="G219" s="25">
        <v>5</v>
      </c>
      <c r="H219" s="25">
        <v>0</v>
      </c>
      <c r="I219" s="25">
        <v>0</v>
      </c>
      <c r="J219" s="24" t="s">
        <v>774</v>
      </c>
      <c r="K219" s="24" t="s">
        <v>774</v>
      </c>
      <c r="L219" s="23" t="str">
        <f t="shared" si="10"/>
        <v>0</v>
      </c>
    </row>
    <row r="220" spans="1:12" ht="15.75" customHeight="1">
      <c r="A220" s="24" t="s">
        <v>16</v>
      </c>
      <c r="B220" s="28">
        <v>20057</v>
      </c>
      <c r="C220" s="29" t="s">
        <v>362</v>
      </c>
      <c r="D220" s="25">
        <v>1109000</v>
      </c>
      <c r="E220" s="25">
        <v>31</v>
      </c>
      <c r="F220" s="25">
        <v>0</v>
      </c>
      <c r="G220" s="25">
        <v>0</v>
      </c>
      <c r="H220" s="25">
        <v>0</v>
      </c>
      <c r="I220" s="25">
        <v>0</v>
      </c>
      <c r="J220" s="24" t="s">
        <v>774</v>
      </c>
      <c r="K220" s="24" t="s">
        <v>774</v>
      </c>
      <c r="L220" s="23" t="str">
        <f t="shared" si="10"/>
        <v>0</v>
      </c>
    </row>
    <row r="221" spans="1:12" ht="15.75" customHeight="1">
      <c r="A221" s="24" t="s">
        <v>16</v>
      </c>
      <c r="B221" s="28">
        <v>24471</v>
      </c>
      <c r="C221" s="29" t="s">
        <v>160</v>
      </c>
      <c r="D221" s="25">
        <v>27955000</v>
      </c>
      <c r="E221" s="25">
        <v>773</v>
      </c>
      <c r="F221" s="25">
        <v>62000</v>
      </c>
      <c r="G221" s="25">
        <v>1</v>
      </c>
      <c r="H221" s="25">
        <v>30000</v>
      </c>
      <c r="I221" s="25">
        <v>1</v>
      </c>
      <c r="J221" s="24" t="s">
        <v>774</v>
      </c>
      <c r="K221" s="24" t="s">
        <v>774</v>
      </c>
      <c r="L221" s="23">
        <f t="shared" si="10"/>
        <v>0.0010731532820604543</v>
      </c>
    </row>
    <row r="222" spans="1:12" ht="15.75" customHeight="1">
      <c r="A222" s="24" t="s">
        <v>16</v>
      </c>
      <c r="B222" s="28">
        <v>25056</v>
      </c>
      <c r="C222" s="29" t="s">
        <v>363</v>
      </c>
      <c r="D222" s="25">
        <v>4968000</v>
      </c>
      <c r="E222" s="25">
        <v>98</v>
      </c>
      <c r="F222" s="25">
        <v>2000</v>
      </c>
      <c r="G222" s="25">
        <v>1</v>
      </c>
      <c r="H222" s="25">
        <v>0</v>
      </c>
      <c r="I222" s="25">
        <v>0</v>
      </c>
      <c r="J222" s="24" t="s">
        <v>774</v>
      </c>
      <c r="K222" s="24" t="s">
        <v>774</v>
      </c>
      <c r="L222" s="23" t="str">
        <f t="shared" si="10"/>
        <v>0</v>
      </c>
    </row>
    <row r="223" spans="1:12" ht="15.75" customHeight="1">
      <c r="A223" s="24" t="s">
        <v>16</v>
      </c>
      <c r="B223" s="28">
        <v>10199</v>
      </c>
      <c r="C223" s="29" t="s">
        <v>120</v>
      </c>
      <c r="D223" s="25">
        <v>12860000</v>
      </c>
      <c r="E223" s="25">
        <v>393</v>
      </c>
      <c r="F223" s="25">
        <v>160000</v>
      </c>
      <c r="G223" s="25">
        <v>5</v>
      </c>
      <c r="H223" s="25">
        <v>142000</v>
      </c>
      <c r="I223" s="25">
        <v>2</v>
      </c>
      <c r="J223" s="24" t="s">
        <v>775</v>
      </c>
      <c r="K223" s="24" t="s">
        <v>774</v>
      </c>
      <c r="L223" s="23">
        <f t="shared" si="10"/>
        <v>0.01104199066874028</v>
      </c>
    </row>
    <row r="224" spans="1:12" ht="15.75" customHeight="1">
      <c r="A224" s="24" t="s">
        <v>16</v>
      </c>
      <c r="B224" s="28">
        <v>10652</v>
      </c>
      <c r="C224" s="29" t="s">
        <v>762</v>
      </c>
      <c r="D224" s="25">
        <v>3285000</v>
      </c>
      <c r="E224" s="25">
        <v>124</v>
      </c>
      <c r="F224" s="25">
        <v>0</v>
      </c>
      <c r="G224" s="25">
        <v>0</v>
      </c>
      <c r="H224" s="25">
        <v>0</v>
      </c>
      <c r="I224" s="25">
        <v>0</v>
      </c>
      <c r="J224" s="24" t="s">
        <v>774</v>
      </c>
      <c r="K224" s="24" t="s">
        <v>774</v>
      </c>
      <c r="L224" s="23" t="str">
        <f t="shared" si="10"/>
        <v>0</v>
      </c>
    </row>
    <row r="225" spans="1:12" ht="15.75" customHeight="1">
      <c r="A225" s="24" t="s">
        <v>16</v>
      </c>
      <c r="B225" s="28">
        <v>24810</v>
      </c>
      <c r="C225" s="29" t="s">
        <v>364</v>
      </c>
      <c r="D225" s="25">
        <v>1824000</v>
      </c>
      <c r="E225" s="25">
        <v>60</v>
      </c>
      <c r="F225" s="25">
        <v>41000</v>
      </c>
      <c r="G225" s="25">
        <v>1</v>
      </c>
      <c r="H225" s="25">
        <v>0</v>
      </c>
      <c r="I225" s="25">
        <v>0</v>
      </c>
      <c r="J225" s="24" t="s">
        <v>774</v>
      </c>
      <c r="K225" s="24" t="s">
        <v>774</v>
      </c>
      <c r="L225" s="23" t="str">
        <f t="shared" si="10"/>
        <v>0</v>
      </c>
    </row>
    <row r="226" spans="1:12" ht="15.75" customHeight="1">
      <c r="A226" s="24" t="s">
        <v>16</v>
      </c>
      <c r="B226" s="28">
        <v>21832</v>
      </c>
      <c r="C226" s="29" t="s">
        <v>365</v>
      </c>
      <c r="D226" s="25">
        <v>6004000</v>
      </c>
      <c r="E226" s="25">
        <v>116</v>
      </c>
      <c r="F226" s="25">
        <v>0</v>
      </c>
      <c r="G226" s="25">
        <v>0</v>
      </c>
      <c r="H226" s="25">
        <v>0</v>
      </c>
      <c r="I226" s="25">
        <v>0</v>
      </c>
      <c r="J226" s="24" t="s">
        <v>774</v>
      </c>
      <c r="K226" s="24" t="s">
        <v>774</v>
      </c>
      <c r="L226" s="23" t="str">
        <f t="shared" si="10"/>
        <v>0</v>
      </c>
    </row>
    <row r="227" spans="1:12" ht="15.75" customHeight="1">
      <c r="A227" s="24" t="s">
        <v>16</v>
      </c>
      <c r="B227" s="28">
        <v>26294</v>
      </c>
      <c r="C227" s="29" t="s">
        <v>123</v>
      </c>
      <c r="D227" s="25">
        <v>579809000</v>
      </c>
      <c r="E227" s="25">
        <v>14336</v>
      </c>
      <c r="F227" s="25">
        <v>520000</v>
      </c>
      <c r="G227" s="25">
        <v>7</v>
      </c>
      <c r="H227" s="25">
        <v>0</v>
      </c>
      <c r="I227" s="25">
        <v>0</v>
      </c>
      <c r="J227" s="24" t="s">
        <v>774</v>
      </c>
      <c r="K227" s="24" t="s">
        <v>774</v>
      </c>
      <c r="L227" s="23" t="str">
        <f t="shared" si="10"/>
        <v>0</v>
      </c>
    </row>
    <row r="228" spans="1:12" ht="15.75" customHeight="1">
      <c r="A228" s="24" t="s">
        <v>16</v>
      </c>
      <c r="B228" s="28">
        <v>15941</v>
      </c>
      <c r="C228" s="29" t="s">
        <v>366</v>
      </c>
      <c r="D228" s="25">
        <v>15790000</v>
      </c>
      <c r="E228" s="25">
        <v>63</v>
      </c>
      <c r="F228" s="25">
        <v>0</v>
      </c>
      <c r="G228" s="25">
        <v>0</v>
      </c>
      <c r="H228" s="25">
        <v>0</v>
      </c>
      <c r="I228" s="25">
        <v>0</v>
      </c>
      <c r="J228" s="24" t="s">
        <v>774</v>
      </c>
      <c r="K228" s="24" t="s">
        <v>774</v>
      </c>
      <c r="L228" s="23" t="str">
        <f t="shared" si="10"/>
        <v>0</v>
      </c>
    </row>
    <row r="229" spans="1:12" s="5" customFormat="1" ht="15.75" customHeight="1">
      <c r="A229" s="19" t="s">
        <v>16</v>
      </c>
      <c r="B229" s="28">
        <v>22053</v>
      </c>
      <c r="C229" s="29" t="s">
        <v>238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19" t="s">
        <v>774</v>
      </c>
      <c r="K229" s="19" t="s">
        <v>774</v>
      </c>
      <c r="L229" s="33" t="s">
        <v>797</v>
      </c>
    </row>
    <row r="230" spans="1:12" ht="15.75" customHeight="1">
      <c r="A230" s="24" t="s">
        <v>16</v>
      </c>
      <c r="B230" s="28">
        <v>17814</v>
      </c>
      <c r="C230" s="29" t="s">
        <v>80</v>
      </c>
      <c r="D230" s="25">
        <v>52000000</v>
      </c>
      <c r="E230" s="25">
        <v>468</v>
      </c>
      <c r="F230" s="25">
        <v>0</v>
      </c>
      <c r="G230" s="25">
        <v>0</v>
      </c>
      <c r="H230" s="25">
        <v>0</v>
      </c>
      <c r="I230" s="25">
        <v>0</v>
      </c>
      <c r="J230" s="24" t="s">
        <v>774</v>
      </c>
      <c r="K230" s="24" t="s">
        <v>774</v>
      </c>
      <c r="L230" s="23" t="str">
        <f t="shared" si="10"/>
        <v>0</v>
      </c>
    </row>
    <row r="231" spans="1:12" ht="15.75" customHeight="1">
      <c r="A231" s="24" t="s">
        <v>16</v>
      </c>
      <c r="B231" s="28">
        <v>21618</v>
      </c>
      <c r="C231" s="29" t="s">
        <v>177</v>
      </c>
      <c r="D231" s="25">
        <v>3459000</v>
      </c>
      <c r="E231" s="25">
        <v>76</v>
      </c>
      <c r="F231" s="25">
        <v>77000</v>
      </c>
      <c r="G231" s="25">
        <v>1</v>
      </c>
      <c r="H231" s="25">
        <v>0</v>
      </c>
      <c r="I231" s="25">
        <v>0</v>
      </c>
      <c r="J231" s="24" t="s">
        <v>774</v>
      </c>
      <c r="K231" s="24" t="s">
        <v>774</v>
      </c>
      <c r="L231" s="23" t="str">
        <f t="shared" si="10"/>
        <v>0</v>
      </c>
    </row>
    <row r="232" spans="1:12" ht="15.75" customHeight="1">
      <c r="A232" s="24" t="s">
        <v>16</v>
      </c>
      <c r="B232" s="28">
        <v>22467</v>
      </c>
      <c r="C232" s="29" t="s">
        <v>367</v>
      </c>
      <c r="D232" s="25">
        <v>24671000</v>
      </c>
      <c r="E232" s="25">
        <v>271</v>
      </c>
      <c r="F232" s="25">
        <v>0</v>
      </c>
      <c r="G232" s="25">
        <v>0</v>
      </c>
      <c r="H232" s="25">
        <v>0</v>
      </c>
      <c r="I232" s="25">
        <v>0</v>
      </c>
      <c r="J232" s="24" t="s">
        <v>774</v>
      </c>
      <c r="K232" s="24" t="s">
        <v>774</v>
      </c>
      <c r="L232" s="23" t="str">
        <f t="shared" si="10"/>
        <v>0</v>
      </c>
    </row>
    <row r="233" spans="1:12" ht="15.75" customHeight="1">
      <c r="A233" s="24" t="s">
        <v>16</v>
      </c>
      <c r="B233" s="28">
        <v>24719</v>
      </c>
      <c r="C233" s="29" t="s">
        <v>368</v>
      </c>
      <c r="D233" s="25">
        <v>3008000</v>
      </c>
      <c r="E233" s="25">
        <v>58</v>
      </c>
      <c r="F233" s="25">
        <v>0</v>
      </c>
      <c r="G233" s="25">
        <v>0</v>
      </c>
      <c r="H233" s="25">
        <v>0</v>
      </c>
      <c r="I233" s="25">
        <v>0</v>
      </c>
      <c r="J233" s="24" t="s">
        <v>774</v>
      </c>
      <c r="K233" s="24" t="s">
        <v>774</v>
      </c>
      <c r="L233" s="23" t="str">
        <f t="shared" si="10"/>
        <v>0</v>
      </c>
    </row>
    <row r="234" spans="1:12" ht="15.75" customHeight="1">
      <c r="A234" s="24" t="s">
        <v>27</v>
      </c>
      <c r="B234" s="28">
        <v>10116</v>
      </c>
      <c r="C234" s="29" t="s">
        <v>369</v>
      </c>
      <c r="D234" s="25">
        <v>123057000</v>
      </c>
      <c r="E234" s="25">
        <v>1886</v>
      </c>
      <c r="F234" s="25">
        <v>330000</v>
      </c>
      <c r="G234" s="25">
        <v>3</v>
      </c>
      <c r="H234" s="25">
        <v>0</v>
      </c>
      <c r="I234" s="25">
        <v>0</v>
      </c>
      <c r="J234" s="24" t="s">
        <v>774</v>
      </c>
      <c r="K234" s="24" t="s">
        <v>774</v>
      </c>
      <c r="L234" s="23" t="str">
        <f t="shared" si="10"/>
        <v>0</v>
      </c>
    </row>
    <row r="235" spans="1:12" ht="15.75" customHeight="1">
      <c r="A235" s="24" t="s">
        <v>16</v>
      </c>
      <c r="B235" s="28">
        <v>13326</v>
      </c>
      <c r="C235" s="29" t="s">
        <v>33</v>
      </c>
      <c r="D235" s="25">
        <v>5439000</v>
      </c>
      <c r="E235" s="25">
        <v>44</v>
      </c>
      <c r="F235" s="25">
        <v>0</v>
      </c>
      <c r="G235" s="25">
        <v>0</v>
      </c>
      <c r="H235" s="25">
        <v>0</v>
      </c>
      <c r="I235" s="25">
        <v>0</v>
      </c>
      <c r="J235" s="24" t="s">
        <v>774</v>
      </c>
      <c r="K235" s="24" t="s">
        <v>774</v>
      </c>
      <c r="L235" s="23" t="str">
        <f t="shared" si="10"/>
        <v>0</v>
      </c>
    </row>
    <row r="236" spans="1:12" ht="15.75" customHeight="1">
      <c r="A236" s="24" t="s">
        <v>16</v>
      </c>
      <c r="B236" s="28">
        <v>11031</v>
      </c>
      <c r="C236" s="29" t="s">
        <v>370</v>
      </c>
      <c r="D236" s="25">
        <v>10687000</v>
      </c>
      <c r="E236" s="25">
        <v>147</v>
      </c>
      <c r="F236" s="25">
        <v>145000</v>
      </c>
      <c r="G236" s="25">
        <v>2</v>
      </c>
      <c r="H236" s="25">
        <v>0</v>
      </c>
      <c r="I236" s="25">
        <v>0</v>
      </c>
      <c r="J236" s="24" t="s">
        <v>774</v>
      </c>
      <c r="K236" s="24" t="s">
        <v>774</v>
      </c>
      <c r="L236" s="23" t="str">
        <f t="shared" si="10"/>
        <v>0</v>
      </c>
    </row>
    <row r="237" spans="1:12" ht="15.75" customHeight="1">
      <c r="A237" s="24" t="s">
        <v>16</v>
      </c>
      <c r="B237" s="28">
        <v>10045</v>
      </c>
      <c r="C237" s="29" t="s">
        <v>371</v>
      </c>
      <c r="D237" s="25">
        <v>8480000</v>
      </c>
      <c r="E237" s="25">
        <v>250</v>
      </c>
      <c r="F237" s="21">
        <v>0</v>
      </c>
      <c r="G237" s="21">
        <v>0</v>
      </c>
      <c r="H237" s="21">
        <v>0</v>
      </c>
      <c r="I237" s="25">
        <v>0</v>
      </c>
      <c r="J237" s="24" t="s">
        <v>774</v>
      </c>
      <c r="K237" s="24" t="s">
        <v>774</v>
      </c>
      <c r="L237" s="23" t="str">
        <f t="shared" si="10"/>
        <v>0</v>
      </c>
    </row>
    <row r="238" spans="1:12" ht="15.75" customHeight="1">
      <c r="A238" s="24" t="s">
        <v>16</v>
      </c>
      <c r="B238" s="28">
        <v>25474</v>
      </c>
      <c r="C238" s="29" t="s">
        <v>372</v>
      </c>
      <c r="D238" s="25">
        <v>7295000</v>
      </c>
      <c r="E238" s="25">
        <v>206</v>
      </c>
      <c r="F238" s="25">
        <v>23000</v>
      </c>
      <c r="G238" s="25">
        <v>1</v>
      </c>
      <c r="H238" s="25">
        <v>0</v>
      </c>
      <c r="I238" s="25">
        <v>0</v>
      </c>
      <c r="J238" s="24" t="s">
        <v>774</v>
      </c>
      <c r="K238" s="24" t="s">
        <v>774</v>
      </c>
      <c r="L238" s="23" t="str">
        <f t="shared" si="10"/>
        <v>0</v>
      </c>
    </row>
    <row r="239" spans="1:12" ht="15.75" customHeight="1">
      <c r="A239" s="24" t="s">
        <v>16</v>
      </c>
      <c r="B239" s="28">
        <v>24935</v>
      </c>
      <c r="C239" s="29" t="s">
        <v>373</v>
      </c>
      <c r="D239" s="25">
        <v>4884000</v>
      </c>
      <c r="E239" s="25">
        <v>100</v>
      </c>
      <c r="F239" s="25">
        <v>0</v>
      </c>
      <c r="G239" s="25">
        <v>0</v>
      </c>
      <c r="H239" s="25">
        <v>0</v>
      </c>
      <c r="I239" s="25">
        <v>0</v>
      </c>
      <c r="J239" s="24" t="s">
        <v>774</v>
      </c>
      <c r="K239" s="24" t="s">
        <v>774</v>
      </c>
      <c r="L239" s="23" t="str">
        <f t="shared" si="10"/>
        <v>0</v>
      </c>
    </row>
    <row r="240" spans="1:12" ht="15.75" customHeight="1">
      <c r="A240" s="24" t="s">
        <v>16</v>
      </c>
      <c r="B240" s="28">
        <v>21071</v>
      </c>
      <c r="C240" s="29" t="s">
        <v>76</v>
      </c>
      <c r="D240" s="25">
        <v>126875000</v>
      </c>
      <c r="E240" s="25">
        <v>2270</v>
      </c>
      <c r="F240" s="25">
        <v>173000</v>
      </c>
      <c r="G240" s="25">
        <v>1</v>
      </c>
      <c r="H240" s="25">
        <v>0</v>
      </c>
      <c r="I240" s="25">
        <v>0</v>
      </c>
      <c r="J240" s="24" t="s">
        <v>774</v>
      </c>
      <c r="K240" s="24" t="s">
        <v>774</v>
      </c>
      <c r="L240" s="23" t="str">
        <f t="shared" si="10"/>
        <v>0</v>
      </c>
    </row>
    <row r="241" spans="1:12" ht="15.75" customHeight="1">
      <c r="A241" s="24" t="s">
        <v>16</v>
      </c>
      <c r="B241" s="28">
        <v>23317</v>
      </c>
      <c r="C241" s="29" t="s">
        <v>374</v>
      </c>
      <c r="D241" s="25">
        <v>21464000</v>
      </c>
      <c r="E241" s="25">
        <v>650</v>
      </c>
      <c r="F241" s="25">
        <v>177000</v>
      </c>
      <c r="G241" s="25">
        <v>9</v>
      </c>
      <c r="H241" s="25">
        <v>21000</v>
      </c>
      <c r="I241" s="25">
        <v>2</v>
      </c>
      <c r="J241" s="24" t="s">
        <v>774</v>
      </c>
      <c r="K241" s="24" t="s">
        <v>774</v>
      </c>
      <c r="L241" s="23">
        <f t="shared" si="10"/>
        <v>0.0009783824077525159</v>
      </c>
    </row>
    <row r="242" spans="1:12" ht="15.75" customHeight="1">
      <c r="A242" s="24" t="s">
        <v>16</v>
      </c>
      <c r="B242" s="28">
        <v>15872</v>
      </c>
      <c r="C242" s="29" t="s">
        <v>375</v>
      </c>
      <c r="D242" s="25">
        <v>7846000</v>
      </c>
      <c r="E242" s="25">
        <v>41</v>
      </c>
      <c r="F242" s="25">
        <v>131000</v>
      </c>
      <c r="G242" s="25">
        <v>1</v>
      </c>
      <c r="H242" s="25">
        <v>262000</v>
      </c>
      <c r="I242" s="25">
        <v>1</v>
      </c>
      <c r="J242" s="24" t="s">
        <v>774</v>
      </c>
      <c r="K242" s="24" t="s">
        <v>774</v>
      </c>
      <c r="L242" s="23">
        <f t="shared" si="10"/>
        <v>0.03339281162375733</v>
      </c>
    </row>
    <row r="243" spans="1:12" ht="15.75" customHeight="1">
      <c r="A243" s="24" t="s">
        <v>16</v>
      </c>
      <c r="B243" s="28">
        <v>20271</v>
      </c>
      <c r="C243" s="29" t="s">
        <v>376</v>
      </c>
      <c r="D243" s="25">
        <v>10000000</v>
      </c>
      <c r="E243" s="25">
        <v>201</v>
      </c>
      <c r="F243" s="25">
        <v>96000</v>
      </c>
      <c r="G243" s="25">
        <v>1</v>
      </c>
      <c r="H243" s="25">
        <v>0</v>
      </c>
      <c r="I243" s="25">
        <v>0</v>
      </c>
      <c r="J243" s="24" t="s">
        <v>774</v>
      </c>
      <c r="K243" s="24" t="s">
        <v>774</v>
      </c>
      <c r="L243" s="23" t="str">
        <f t="shared" si="10"/>
        <v>0</v>
      </c>
    </row>
    <row r="244" spans="1:12" ht="15.75" customHeight="1">
      <c r="A244" s="24" t="s">
        <v>16</v>
      </c>
      <c r="B244" s="28">
        <v>15313</v>
      </c>
      <c r="C244" s="29" t="s">
        <v>377</v>
      </c>
      <c r="D244" s="25">
        <v>2138000</v>
      </c>
      <c r="E244" s="25">
        <v>28</v>
      </c>
      <c r="F244" s="25">
        <v>16000</v>
      </c>
      <c r="G244" s="25">
        <v>2</v>
      </c>
      <c r="H244" s="25">
        <v>68000</v>
      </c>
      <c r="I244" s="25">
        <v>1</v>
      </c>
      <c r="J244" s="24" t="s">
        <v>774</v>
      </c>
      <c r="K244" s="24" t="s">
        <v>774</v>
      </c>
      <c r="L244" s="23">
        <f t="shared" si="10"/>
        <v>0.031805425631431246</v>
      </c>
    </row>
    <row r="245" spans="1:12" ht="15.75" customHeight="1">
      <c r="A245" s="24" t="s">
        <v>16</v>
      </c>
      <c r="B245" s="28">
        <v>10862</v>
      </c>
      <c r="C245" s="29" t="s">
        <v>378</v>
      </c>
      <c r="D245" s="25">
        <v>354514000</v>
      </c>
      <c r="E245" s="25">
        <v>6661</v>
      </c>
      <c r="F245" s="25">
        <v>3891000</v>
      </c>
      <c r="G245" s="25">
        <v>70</v>
      </c>
      <c r="H245" s="25">
        <v>564000</v>
      </c>
      <c r="I245" s="25">
        <v>12</v>
      </c>
      <c r="J245" s="24" t="s">
        <v>775</v>
      </c>
      <c r="K245" s="24" t="s">
        <v>774</v>
      </c>
      <c r="L245" s="23">
        <f t="shared" si="10"/>
        <v>0.001590910373074124</v>
      </c>
    </row>
    <row r="246" spans="1:12" ht="15.75" customHeight="1">
      <c r="A246" s="24" t="s">
        <v>16</v>
      </c>
      <c r="B246" s="28">
        <v>10902</v>
      </c>
      <c r="C246" s="29" t="s">
        <v>379</v>
      </c>
      <c r="D246" s="25">
        <v>25791000</v>
      </c>
      <c r="E246" s="25">
        <v>239</v>
      </c>
      <c r="F246" s="25">
        <v>0</v>
      </c>
      <c r="G246" s="25">
        <v>0</v>
      </c>
      <c r="H246" s="25">
        <v>0</v>
      </c>
      <c r="I246" s="25">
        <v>0</v>
      </c>
      <c r="J246" s="24" t="s">
        <v>774</v>
      </c>
      <c r="K246" s="24" t="s">
        <v>774</v>
      </c>
      <c r="L246" s="23" t="str">
        <f t="shared" si="10"/>
        <v>0</v>
      </c>
    </row>
    <row r="247" spans="1:12" ht="15.75" customHeight="1">
      <c r="A247" s="24" t="s">
        <v>16</v>
      </c>
      <c r="B247" s="28">
        <v>10488</v>
      </c>
      <c r="C247" s="29" t="s">
        <v>380</v>
      </c>
      <c r="D247" s="25">
        <v>32739000</v>
      </c>
      <c r="E247" s="25">
        <v>416</v>
      </c>
      <c r="F247" s="25">
        <v>206000</v>
      </c>
      <c r="G247" s="25">
        <v>2</v>
      </c>
      <c r="H247" s="25">
        <v>0</v>
      </c>
      <c r="I247" s="25">
        <v>0</v>
      </c>
      <c r="J247" s="24" t="s">
        <v>774</v>
      </c>
      <c r="K247" s="24" t="s">
        <v>774</v>
      </c>
      <c r="L247" s="23" t="str">
        <f t="shared" si="10"/>
        <v>0</v>
      </c>
    </row>
    <row r="248" spans="1:12" ht="15.75" customHeight="1">
      <c r="A248" s="24" t="s">
        <v>16</v>
      </c>
      <c r="B248" s="28">
        <v>24312</v>
      </c>
      <c r="C248" s="29" t="s">
        <v>381</v>
      </c>
      <c r="D248" s="25">
        <v>26873000</v>
      </c>
      <c r="E248" s="25">
        <v>192</v>
      </c>
      <c r="F248" s="25">
        <v>0</v>
      </c>
      <c r="G248" s="25">
        <v>0</v>
      </c>
      <c r="H248" s="25">
        <v>0</v>
      </c>
      <c r="I248" s="25">
        <v>0</v>
      </c>
      <c r="J248" s="24" t="s">
        <v>774</v>
      </c>
      <c r="K248" s="24" t="s">
        <v>774</v>
      </c>
      <c r="L248" s="23" t="str">
        <f t="shared" si="10"/>
        <v>0</v>
      </c>
    </row>
    <row r="249" spans="1:12" ht="15.75" customHeight="1">
      <c r="A249" s="24" t="s">
        <v>16</v>
      </c>
      <c r="B249" s="28">
        <v>19513</v>
      </c>
      <c r="C249" s="29" t="s">
        <v>161</v>
      </c>
      <c r="D249" s="25">
        <v>11168000</v>
      </c>
      <c r="E249" s="25">
        <v>240</v>
      </c>
      <c r="F249" s="25">
        <v>263000</v>
      </c>
      <c r="G249" s="25">
        <v>5</v>
      </c>
      <c r="H249" s="25">
        <v>0</v>
      </c>
      <c r="I249" s="25">
        <v>0</v>
      </c>
      <c r="J249" s="24" t="s">
        <v>774</v>
      </c>
      <c r="K249" s="24" t="s">
        <v>774</v>
      </c>
      <c r="L249" s="23" t="str">
        <f t="shared" si="10"/>
        <v>0</v>
      </c>
    </row>
    <row r="250" spans="1:12" ht="15.75" customHeight="1">
      <c r="A250" s="24" t="s">
        <v>16</v>
      </c>
      <c r="B250" s="28">
        <v>15818</v>
      </c>
      <c r="C250" s="29" t="s">
        <v>382</v>
      </c>
      <c r="D250" s="25">
        <v>33040000</v>
      </c>
      <c r="E250" s="25">
        <v>351</v>
      </c>
      <c r="F250" s="25">
        <v>574000</v>
      </c>
      <c r="G250" s="25">
        <v>5</v>
      </c>
      <c r="H250" s="25">
        <v>0</v>
      </c>
      <c r="I250" s="25">
        <v>0</v>
      </c>
      <c r="J250" s="24" t="s">
        <v>774</v>
      </c>
      <c r="K250" s="24" t="s">
        <v>774</v>
      </c>
      <c r="L250" s="23" t="str">
        <f t="shared" si="10"/>
        <v>0</v>
      </c>
    </row>
    <row r="251" spans="1:12" ht="15.75" customHeight="1">
      <c r="A251" s="24" t="s">
        <v>16</v>
      </c>
      <c r="B251" s="28">
        <v>20135</v>
      </c>
      <c r="C251" s="29" t="s">
        <v>383</v>
      </c>
      <c r="D251" s="25">
        <v>19661000</v>
      </c>
      <c r="E251" s="25">
        <v>335</v>
      </c>
      <c r="F251" s="25">
        <v>70000</v>
      </c>
      <c r="G251" s="25">
        <v>2</v>
      </c>
      <c r="H251" s="25">
        <v>0</v>
      </c>
      <c r="I251" s="25">
        <v>0</v>
      </c>
      <c r="J251" s="24" t="s">
        <v>774</v>
      </c>
      <c r="K251" s="24" t="s">
        <v>774</v>
      </c>
      <c r="L251" s="23" t="str">
        <f t="shared" si="10"/>
        <v>0</v>
      </c>
    </row>
    <row r="252" spans="1:12" ht="15.75" customHeight="1">
      <c r="A252" s="24" t="s">
        <v>16</v>
      </c>
      <c r="B252" s="28">
        <v>20131</v>
      </c>
      <c r="C252" s="29" t="s">
        <v>763</v>
      </c>
      <c r="D252" s="25">
        <v>111658000</v>
      </c>
      <c r="E252" s="25">
        <v>1766</v>
      </c>
      <c r="F252" s="25">
        <v>514000</v>
      </c>
      <c r="G252" s="25">
        <v>11</v>
      </c>
      <c r="H252" s="25">
        <v>164000</v>
      </c>
      <c r="I252" s="25">
        <v>1</v>
      </c>
      <c r="J252" s="24" t="s">
        <v>774</v>
      </c>
      <c r="K252" s="24" t="s">
        <v>774</v>
      </c>
      <c r="L252" s="23">
        <f t="shared" si="10"/>
        <v>0.0014687707105626108</v>
      </c>
    </row>
    <row r="253" spans="1:12" ht="15.75" customHeight="1">
      <c r="A253" s="24" t="s">
        <v>16</v>
      </c>
      <c r="B253" s="28">
        <v>20453</v>
      </c>
      <c r="C253" s="29" t="s">
        <v>763</v>
      </c>
      <c r="D253" s="25">
        <v>71357000</v>
      </c>
      <c r="E253" s="25">
        <v>1224</v>
      </c>
      <c r="F253" s="25">
        <v>303000</v>
      </c>
      <c r="G253" s="25">
        <v>8</v>
      </c>
      <c r="H253" s="25">
        <v>0</v>
      </c>
      <c r="I253" s="25">
        <v>0</v>
      </c>
      <c r="J253" s="24" t="s">
        <v>774</v>
      </c>
      <c r="K253" s="24" t="s">
        <v>774</v>
      </c>
      <c r="L253" s="23" t="str">
        <f t="shared" si="10"/>
        <v>0</v>
      </c>
    </row>
    <row r="254" spans="1:12" ht="15.75" customHeight="1">
      <c r="A254" s="24" t="s">
        <v>16</v>
      </c>
      <c r="B254" s="28">
        <v>11015</v>
      </c>
      <c r="C254" s="29" t="s">
        <v>257</v>
      </c>
      <c r="D254" s="25">
        <v>8256000</v>
      </c>
      <c r="E254" s="25">
        <v>334</v>
      </c>
      <c r="F254" s="25">
        <v>27000</v>
      </c>
      <c r="G254" s="25">
        <v>1</v>
      </c>
      <c r="H254" s="25">
        <v>0</v>
      </c>
      <c r="I254" s="25">
        <v>0</v>
      </c>
      <c r="J254" s="24" t="s">
        <v>774</v>
      </c>
      <c r="K254" s="24" t="s">
        <v>774</v>
      </c>
      <c r="L254" s="23" t="str">
        <f t="shared" si="10"/>
        <v>0</v>
      </c>
    </row>
    <row r="255" spans="1:12" ht="15.75" customHeight="1">
      <c r="A255" s="24" t="s">
        <v>16</v>
      </c>
      <c r="B255" s="28">
        <v>11056</v>
      </c>
      <c r="C255" s="29" t="s">
        <v>384</v>
      </c>
      <c r="D255" s="25">
        <v>9192000</v>
      </c>
      <c r="E255" s="25">
        <v>324</v>
      </c>
      <c r="F255" s="25">
        <v>114000</v>
      </c>
      <c r="G255" s="25">
        <v>6</v>
      </c>
      <c r="H255" s="25">
        <v>0</v>
      </c>
      <c r="I255" s="25">
        <v>0</v>
      </c>
      <c r="J255" s="24" t="s">
        <v>774</v>
      </c>
      <c r="K255" s="24" t="s">
        <v>774</v>
      </c>
      <c r="L255" s="23" t="str">
        <f t="shared" si="10"/>
        <v>0</v>
      </c>
    </row>
    <row r="256" spans="1:12" ht="15.75" customHeight="1">
      <c r="A256" s="24" t="s">
        <v>16</v>
      </c>
      <c r="B256" s="28">
        <v>11312</v>
      </c>
      <c r="C256" s="29" t="s">
        <v>157</v>
      </c>
      <c r="D256" s="25">
        <v>3429000</v>
      </c>
      <c r="E256" s="25">
        <v>87</v>
      </c>
      <c r="F256" s="25">
        <v>669000</v>
      </c>
      <c r="G256" s="25">
        <v>5</v>
      </c>
      <c r="H256" s="25">
        <v>12000</v>
      </c>
      <c r="I256" s="25">
        <v>1</v>
      </c>
      <c r="J256" s="24" t="s">
        <v>774</v>
      </c>
      <c r="K256" s="24" t="s">
        <v>774</v>
      </c>
      <c r="L256" s="23">
        <f t="shared" si="10"/>
        <v>0.003499562554680665</v>
      </c>
    </row>
    <row r="257" spans="1:12" ht="15.75" customHeight="1">
      <c r="A257" s="24" t="s">
        <v>16</v>
      </c>
      <c r="B257" s="28">
        <v>11437</v>
      </c>
      <c r="C257" s="29" t="s">
        <v>385</v>
      </c>
      <c r="D257" s="25">
        <v>17772000</v>
      </c>
      <c r="E257" s="25">
        <v>243</v>
      </c>
      <c r="F257" s="25">
        <v>174000</v>
      </c>
      <c r="G257" s="25">
        <v>3</v>
      </c>
      <c r="H257" s="25">
        <v>0</v>
      </c>
      <c r="I257" s="25">
        <v>0</v>
      </c>
      <c r="J257" s="24" t="s">
        <v>774</v>
      </c>
      <c r="K257" s="24" t="s">
        <v>774</v>
      </c>
      <c r="L257" s="23" t="str">
        <f t="shared" si="10"/>
        <v>0</v>
      </c>
    </row>
    <row r="258" spans="1:12" ht="15.75" customHeight="1">
      <c r="A258" s="24" t="s">
        <v>16</v>
      </c>
      <c r="B258" s="28">
        <v>12096</v>
      </c>
      <c r="C258" s="29" t="s">
        <v>42</v>
      </c>
      <c r="D258" s="25">
        <v>12128000</v>
      </c>
      <c r="E258" s="25">
        <v>360</v>
      </c>
      <c r="F258" s="25">
        <v>126000</v>
      </c>
      <c r="G258" s="25">
        <v>5</v>
      </c>
      <c r="H258" s="25">
        <v>0</v>
      </c>
      <c r="I258" s="25">
        <v>0</v>
      </c>
      <c r="J258" s="24" t="s">
        <v>774</v>
      </c>
      <c r="K258" s="24" t="s">
        <v>774</v>
      </c>
      <c r="L258" s="23" t="str">
        <f aca="true" t="shared" si="11" ref="L258:L321">IF(H258/D258=0,"0",H258/D258)</f>
        <v>0</v>
      </c>
    </row>
    <row r="259" spans="1:12" ht="15.75" customHeight="1">
      <c r="A259" s="24" t="s">
        <v>16</v>
      </c>
      <c r="B259" s="28">
        <v>15016</v>
      </c>
      <c r="C259" s="29" t="s">
        <v>104</v>
      </c>
      <c r="D259" s="25">
        <v>4271000</v>
      </c>
      <c r="E259" s="25">
        <v>105</v>
      </c>
      <c r="F259" s="25">
        <v>74000</v>
      </c>
      <c r="G259" s="25">
        <v>2</v>
      </c>
      <c r="H259" s="25">
        <v>0</v>
      </c>
      <c r="I259" s="25">
        <v>0</v>
      </c>
      <c r="J259" s="24" t="s">
        <v>774</v>
      </c>
      <c r="K259" s="24" t="s">
        <v>774</v>
      </c>
      <c r="L259" s="23" t="str">
        <f t="shared" si="11"/>
        <v>0</v>
      </c>
    </row>
    <row r="260" spans="1:12" ht="15.75" customHeight="1">
      <c r="A260" s="24" t="s">
        <v>16</v>
      </c>
      <c r="B260" s="28">
        <v>15537</v>
      </c>
      <c r="C260" s="29" t="s">
        <v>263</v>
      </c>
      <c r="D260" s="25">
        <v>7450000</v>
      </c>
      <c r="E260" s="25">
        <v>280</v>
      </c>
      <c r="F260" s="25">
        <v>86000</v>
      </c>
      <c r="G260" s="25">
        <v>4</v>
      </c>
      <c r="H260" s="25">
        <v>0</v>
      </c>
      <c r="I260" s="25">
        <v>0</v>
      </c>
      <c r="J260" s="24" t="s">
        <v>774</v>
      </c>
      <c r="K260" s="24" t="s">
        <v>774</v>
      </c>
      <c r="L260" s="23" t="str">
        <f t="shared" si="11"/>
        <v>0</v>
      </c>
    </row>
    <row r="261" spans="1:12" ht="15.75" customHeight="1">
      <c r="A261" s="24" t="s">
        <v>16</v>
      </c>
      <c r="B261" s="28">
        <v>16295</v>
      </c>
      <c r="C261" s="29" t="s">
        <v>386</v>
      </c>
      <c r="D261" s="25">
        <v>19339000</v>
      </c>
      <c r="E261" s="25">
        <v>437</v>
      </c>
      <c r="F261" s="25">
        <v>294000</v>
      </c>
      <c r="G261" s="25">
        <v>4</v>
      </c>
      <c r="H261" s="25">
        <v>0</v>
      </c>
      <c r="I261" s="25">
        <v>0</v>
      </c>
      <c r="J261" s="24" t="s">
        <v>774</v>
      </c>
      <c r="K261" s="24" t="s">
        <v>774</v>
      </c>
      <c r="L261" s="23" t="str">
        <f t="shared" si="11"/>
        <v>0</v>
      </c>
    </row>
    <row r="262" spans="1:12" ht="15.75" customHeight="1">
      <c r="A262" s="24" t="s">
        <v>16</v>
      </c>
      <c r="B262" s="28">
        <v>21774</v>
      </c>
      <c r="C262" s="29" t="s">
        <v>387</v>
      </c>
      <c r="D262" s="25">
        <v>5773000</v>
      </c>
      <c r="E262" s="25">
        <v>167</v>
      </c>
      <c r="F262" s="25">
        <v>23000</v>
      </c>
      <c r="G262" s="25">
        <v>2</v>
      </c>
      <c r="H262" s="25">
        <v>0</v>
      </c>
      <c r="I262" s="25">
        <v>0</v>
      </c>
      <c r="J262" s="24" t="s">
        <v>774</v>
      </c>
      <c r="K262" s="24" t="s">
        <v>774</v>
      </c>
      <c r="L262" s="23" t="str">
        <f t="shared" si="11"/>
        <v>0</v>
      </c>
    </row>
    <row r="263" spans="1:12" ht="15.75" customHeight="1">
      <c r="A263" s="24" t="s">
        <v>16</v>
      </c>
      <c r="B263" s="28">
        <v>23093</v>
      </c>
      <c r="C263" s="29" t="s">
        <v>106</v>
      </c>
      <c r="D263" s="25">
        <v>31531000</v>
      </c>
      <c r="E263" s="25">
        <v>474</v>
      </c>
      <c r="F263" s="25">
        <v>47000</v>
      </c>
      <c r="G263" s="25">
        <v>2</v>
      </c>
      <c r="H263" s="25">
        <v>0</v>
      </c>
      <c r="I263" s="25">
        <v>0</v>
      </c>
      <c r="J263" s="24" t="s">
        <v>774</v>
      </c>
      <c r="K263" s="24" t="s">
        <v>774</v>
      </c>
      <c r="L263" s="23" t="str">
        <f t="shared" si="11"/>
        <v>0</v>
      </c>
    </row>
    <row r="264" spans="1:12" ht="15.75" customHeight="1">
      <c r="A264" s="24" t="s">
        <v>16</v>
      </c>
      <c r="B264" s="28">
        <v>23770</v>
      </c>
      <c r="C264" s="29" t="s">
        <v>388</v>
      </c>
      <c r="D264" s="25">
        <v>20145000</v>
      </c>
      <c r="E264" s="25">
        <v>328</v>
      </c>
      <c r="F264" s="25">
        <v>619000</v>
      </c>
      <c r="G264" s="25">
        <v>5</v>
      </c>
      <c r="H264" s="25">
        <v>157000</v>
      </c>
      <c r="I264" s="25">
        <v>2</v>
      </c>
      <c r="J264" s="24" t="s">
        <v>774</v>
      </c>
      <c r="K264" s="24" t="s">
        <v>774</v>
      </c>
      <c r="L264" s="23">
        <f t="shared" si="11"/>
        <v>0.007793497145693721</v>
      </c>
    </row>
    <row r="265" spans="1:12" ht="15.75" customHeight="1">
      <c r="A265" s="24" t="s">
        <v>16</v>
      </c>
      <c r="B265" s="28">
        <v>24893</v>
      </c>
      <c r="C265" s="29" t="s">
        <v>389</v>
      </c>
      <c r="D265" s="25">
        <v>2431000</v>
      </c>
      <c r="E265" s="25">
        <v>86</v>
      </c>
      <c r="F265" s="25">
        <v>0</v>
      </c>
      <c r="G265" s="25">
        <v>0</v>
      </c>
      <c r="H265" s="25">
        <v>0</v>
      </c>
      <c r="I265" s="25">
        <v>0</v>
      </c>
      <c r="J265" s="24" t="s">
        <v>774</v>
      </c>
      <c r="K265" s="24" t="s">
        <v>774</v>
      </c>
      <c r="L265" s="23" t="str">
        <f t="shared" si="11"/>
        <v>0</v>
      </c>
    </row>
    <row r="266" spans="1:12" ht="15.75" customHeight="1">
      <c r="A266" s="24" t="s">
        <v>16</v>
      </c>
      <c r="B266" s="28">
        <v>25577</v>
      </c>
      <c r="C266" s="29" t="s">
        <v>105</v>
      </c>
      <c r="D266" s="25">
        <v>779000</v>
      </c>
      <c r="E266" s="25">
        <v>20</v>
      </c>
      <c r="F266" s="25">
        <v>0</v>
      </c>
      <c r="G266" s="25">
        <v>0</v>
      </c>
      <c r="H266" s="25">
        <v>0</v>
      </c>
      <c r="I266" s="25">
        <v>0</v>
      </c>
      <c r="J266" s="24" t="s">
        <v>774</v>
      </c>
      <c r="K266" s="24" t="s">
        <v>774</v>
      </c>
      <c r="L266" s="23" t="str">
        <f t="shared" si="11"/>
        <v>0</v>
      </c>
    </row>
    <row r="267" spans="1:12" ht="15.75" customHeight="1">
      <c r="A267" s="24" t="s">
        <v>16</v>
      </c>
      <c r="B267" s="28">
        <v>26351</v>
      </c>
      <c r="C267" s="29" t="s">
        <v>93</v>
      </c>
      <c r="D267" s="25">
        <v>1997000</v>
      </c>
      <c r="E267" s="25">
        <v>70</v>
      </c>
      <c r="F267" s="25">
        <v>0</v>
      </c>
      <c r="G267" s="25">
        <v>0</v>
      </c>
      <c r="H267" s="25">
        <v>0</v>
      </c>
      <c r="I267" s="25">
        <v>0</v>
      </c>
      <c r="J267" s="24" t="s">
        <v>774</v>
      </c>
      <c r="K267" s="24" t="s">
        <v>774</v>
      </c>
      <c r="L267" s="23" t="str">
        <f t="shared" si="11"/>
        <v>0</v>
      </c>
    </row>
    <row r="268" spans="1:12" ht="15.75" customHeight="1">
      <c r="A268" s="24" t="s">
        <v>16</v>
      </c>
      <c r="B268" s="28">
        <v>18812</v>
      </c>
      <c r="C268" s="29" t="s">
        <v>390</v>
      </c>
      <c r="D268" s="25">
        <v>22543000</v>
      </c>
      <c r="E268" s="25">
        <v>580</v>
      </c>
      <c r="F268" s="25">
        <v>55000</v>
      </c>
      <c r="G268" s="25">
        <v>2</v>
      </c>
      <c r="H268" s="25">
        <v>0</v>
      </c>
      <c r="I268" s="25">
        <v>0</v>
      </c>
      <c r="J268" s="24" t="s">
        <v>774</v>
      </c>
      <c r="K268" s="24" t="s">
        <v>774</v>
      </c>
      <c r="L268" s="23" t="str">
        <f t="shared" si="11"/>
        <v>0</v>
      </c>
    </row>
    <row r="269" spans="1:12" ht="15.75" customHeight="1">
      <c r="A269" s="24" t="s">
        <v>16</v>
      </c>
      <c r="B269" s="28">
        <v>24190</v>
      </c>
      <c r="C269" s="29" t="s">
        <v>391</v>
      </c>
      <c r="D269" s="25">
        <v>39000</v>
      </c>
      <c r="E269" s="25">
        <v>644</v>
      </c>
      <c r="F269" s="25">
        <v>29000</v>
      </c>
      <c r="G269" s="25">
        <v>1</v>
      </c>
      <c r="H269" s="25">
        <v>0</v>
      </c>
      <c r="I269" s="25">
        <v>0</v>
      </c>
      <c r="J269" s="24" t="s">
        <v>774</v>
      </c>
      <c r="K269" s="24" t="s">
        <v>774</v>
      </c>
      <c r="L269" s="23" t="str">
        <f t="shared" si="11"/>
        <v>0</v>
      </c>
    </row>
    <row r="270" spans="1:12" ht="15.75" customHeight="1">
      <c r="A270" s="24" t="s">
        <v>16</v>
      </c>
      <c r="B270" s="28">
        <v>10090</v>
      </c>
      <c r="C270" s="29" t="s">
        <v>392</v>
      </c>
      <c r="D270" s="25">
        <v>10169000</v>
      </c>
      <c r="E270" s="25">
        <v>259</v>
      </c>
      <c r="F270" s="25">
        <v>0</v>
      </c>
      <c r="G270" s="25">
        <v>0</v>
      </c>
      <c r="H270" s="25">
        <v>0</v>
      </c>
      <c r="I270" s="25">
        <v>0</v>
      </c>
      <c r="J270" s="24" t="s">
        <v>774</v>
      </c>
      <c r="K270" s="24" t="s">
        <v>774</v>
      </c>
      <c r="L270" s="23" t="str">
        <f>IF(H270/D270=0,"0",H270/D270)</f>
        <v>0</v>
      </c>
    </row>
    <row r="271" spans="1:12" ht="15.75" customHeight="1">
      <c r="A271" s="24" t="s">
        <v>16</v>
      </c>
      <c r="B271" s="28">
        <v>10050</v>
      </c>
      <c r="C271" s="29" t="s">
        <v>393</v>
      </c>
      <c r="D271" s="25">
        <v>12358000</v>
      </c>
      <c r="E271" s="25">
        <v>307</v>
      </c>
      <c r="F271" s="25">
        <v>364000</v>
      </c>
      <c r="G271" s="25">
        <v>4</v>
      </c>
      <c r="H271" s="25">
        <v>0</v>
      </c>
      <c r="I271" s="25">
        <v>0</v>
      </c>
      <c r="J271" s="24" t="s">
        <v>774</v>
      </c>
      <c r="K271" s="24" t="s">
        <v>774</v>
      </c>
      <c r="L271" s="23" t="str">
        <f t="shared" si="11"/>
        <v>0</v>
      </c>
    </row>
    <row r="272" spans="1:12" ht="15.75" customHeight="1">
      <c r="A272" s="24" t="s">
        <v>16</v>
      </c>
      <c r="B272" s="28">
        <v>14597</v>
      </c>
      <c r="C272" s="29" t="s">
        <v>394</v>
      </c>
      <c r="D272" s="25">
        <v>54755000</v>
      </c>
      <c r="E272" s="25">
        <v>558</v>
      </c>
      <c r="F272" s="25">
        <v>59000</v>
      </c>
      <c r="G272" s="25">
        <v>1</v>
      </c>
      <c r="H272" s="25">
        <v>5000</v>
      </c>
      <c r="I272" s="25">
        <v>1</v>
      </c>
      <c r="J272" s="24" t="s">
        <v>774</v>
      </c>
      <c r="K272" s="24" t="s">
        <v>774</v>
      </c>
      <c r="L272" s="23">
        <f t="shared" si="11"/>
        <v>9.131586156515387E-05</v>
      </c>
    </row>
    <row r="273" spans="1:12" ht="15.75" customHeight="1">
      <c r="A273" s="24" t="s">
        <v>16</v>
      </c>
      <c r="B273" s="28">
        <v>16253</v>
      </c>
      <c r="C273" s="29" t="s">
        <v>395</v>
      </c>
      <c r="D273" s="25">
        <v>10548000</v>
      </c>
      <c r="E273" s="25">
        <v>481</v>
      </c>
      <c r="F273" s="25">
        <v>196000</v>
      </c>
      <c r="G273" s="25">
        <v>5</v>
      </c>
      <c r="H273" s="25">
        <v>0</v>
      </c>
      <c r="I273" s="25">
        <v>0</v>
      </c>
      <c r="J273" s="24" t="s">
        <v>774</v>
      </c>
      <c r="K273" s="24" t="s">
        <v>774</v>
      </c>
      <c r="L273" s="23" t="str">
        <f t="shared" si="11"/>
        <v>0</v>
      </c>
    </row>
    <row r="274" spans="1:12" ht="15.75" customHeight="1">
      <c r="A274" s="24" t="s">
        <v>16</v>
      </c>
      <c r="B274" s="28">
        <v>16279</v>
      </c>
      <c r="C274" s="29" t="s">
        <v>396</v>
      </c>
      <c r="D274" s="25">
        <v>18594000</v>
      </c>
      <c r="E274" s="25">
        <v>494</v>
      </c>
      <c r="F274" s="25">
        <v>103000</v>
      </c>
      <c r="G274" s="25">
        <v>4</v>
      </c>
      <c r="H274" s="25">
        <v>0</v>
      </c>
      <c r="I274" s="25">
        <v>0</v>
      </c>
      <c r="J274" s="24" t="s">
        <v>774</v>
      </c>
      <c r="K274" s="24" t="s">
        <v>774</v>
      </c>
      <c r="L274" s="23" t="str">
        <f t="shared" si="11"/>
        <v>0</v>
      </c>
    </row>
    <row r="275" spans="1:12" ht="15.75" customHeight="1">
      <c r="A275" s="24" t="s">
        <v>16</v>
      </c>
      <c r="B275" s="28">
        <v>16311</v>
      </c>
      <c r="C275" s="29" t="s">
        <v>397</v>
      </c>
      <c r="D275" s="25">
        <v>9939000</v>
      </c>
      <c r="E275" s="25">
        <v>239</v>
      </c>
      <c r="F275" s="25">
        <v>63000</v>
      </c>
      <c r="G275" s="25">
        <v>2</v>
      </c>
      <c r="H275" s="25">
        <v>0</v>
      </c>
      <c r="I275" s="25">
        <v>0</v>
      </c>
      <c r="J275" s="24" t="s">
        <v>774</v>
      </c>
      <c r="K275" s="24" t="s">
        <v>774</v>
      </c>
      <c r="L275" s="23" t="str">
        <f t="shared" si="11"/>
        <v>0</v>
      </c>
    </row>
    <row r="276" spans="1:12" ht="15.75" customHeight="1">
      <c r="A276" s="24" t="s">
        <v>16</v>
      </c>
      <c r="B276" s="28">
        <v>26856</v>
      </c>
      <c r="C276" s="29" t="s">
        <v>398</v>
      </c>
      <c r="D276" s="25">
        <v>26356000</v>
      </c>
      <c r="E276" s="25">
        <v>455</v>
      </c>
      <c r="F276" s="25">
        <v>97000</v>
      </c>
      <c r="G276" s="25">
        <v>2</v>
      </c>
      <c r="H276" s="25">
        <v>0</v>
      </c>
      <c r="I276" s="25">
        <v>0</v>
      </c>
      <c r="J276" s="24" t="s">
        <v>774</v>
      </c>
      <c r="K276" s="24" t="s">
        <v>774</v>
      </c>
      <c r="L276" s="23" t="str">
        <f t="shared" si="11"/>
        <v>0</v>
      </c>
    </row>
    <row r="277" spans="1:12" s="17" customFormat="1" ht="15.75" customHeight="1">
      <c r="A277" s="24" t="s">
        <v>16</v>
      </c>
      <c r="B277" s="28">
        <v>16394</v>
      </c>
      <c r="C277" s="29" t="s">
        <v>399</v>
      </c>
      <c r="D277" s="25">
        <v>3003000</v>
      </c>
      <c r="E277" s="25">
        <v>75</v>
      </c>
      <c r="F277" s="21">
        <v>0</v>
      </c>
      <c r="G277" s="21">
        <v>0</v>
      </c>
      <c r="H277" s="21">
        <v>0</v>
      </c>
      <c r="I277" s="25">
        <v>0</v>
      </c>
      <c r="J277" s="24" t="s">
        <v>774</v>
      </c>
      <c r="K277" s="24" t="s">
        <v>774</v>
      </c>
      <c r="L277" s="23" t="str">
        <f t="shared" si="11"/>
        <v>0</v>
      </c>
    </row>
    <row r="278" spans="1:12" s="17" customFormat="1" ht="15.75" customHeight="1">
      <c r="A278" s="24" t="s">
        <v>16</v>
      </c>
      <c r="B278" s="28">
        <v>16410</v>
      </c>
      <c r="C278" s="29" t="s">
        <v>95</v>
      </c>
      <c r="D278" s="25">
        <v>3543000</v>
      </c>
      <c r="E278" s="25">
        <v>65</v>
      </c>
      <c r="F278" s="25">
        <v>0</v>
      </c>
      <c r="G278" s="25">
        <v>0</v>
      </c>
      <c r="H278" s="25">
        <v>0</v>
      </c>
      <c r="I278" s="25">
        <v>0</v>
      </c>
      <c r="J278" s="24" t="s">
        <v>774</v>
      </c>
      <c r="K278" s="24" t="s">
        <v>774</v>
      </c>
      <c r="L278" s="23" t="str">
        <f t="shared" si="11"/>
        <v>0</v>
      </c>
    </row>
    <row r="279" spans="1:12" ht="15.75" customHeight="1">
      <c r="A279" s="24" t="s">
        <v>16</v>
      </c>
      <c r="B279" s="28">
        <v>16550</v>
      </c>
      <c r="C279" s="29" t="s">
        <v>400</v>
      </c>
      <c r="D279" s="25">
        <v>43692000</v>
      </c>
      <c r="E279" s="25">
        <v>917</v>
      </c>
      <c r="F279" s="25">
        <v>324000</v>
      </c>
      <c r="G279" s="25">
        <v>4</v>
      </c>
      <c r="H279" s="25">
        <v>587000</v>
      </c>
      <c r="I279" s="25">
        <v>2</v>
      </c>
      <c r="J279" s="24" t="s">
        <v>775</v>
      </c>
      <c r="K279" s="24" t="s">
        <v>774</v>
      </c>
      <c r="L279" s="23">
        <f t="shared" si="11"/>
        <v>0.013434953767280051</v>
      </c>
    </row>
    <row r="280" spans="1:12" ht="15.75" customHeight="1">
      <c r="A280" s="24" t="s">
        <v>16</v>
      </c>
      <c r="B280" s="28">
        <v>25018</v>
      </c>
      <c r="C280" s="29" t="s">
        <v>401</v>
      </c>
      <c r="D280" s="25">
        <v>2772000</v>
      </c>
      <c r="E280" s="25">
        <v>40</v>
      </c>
      <c r="F280" s="25">
        <v>0</v>
      </c>
      <c r="G280" s="25">
        <v>0</v>
      </c>
      <c r="H280" s="25">
        <v>0</v>
      </c>
      <c r="I280" s="25">
        <v>0</v>
      </c>
      <c r="J280" s="24" t="s">
        <v>774</v>
      </c>
      <c r="K280" s="24" t="s">
        <v>774</v>
      </c>
      <c r="L280" s="23" t="str">
        <f t="shared" si="11"/>
        <v>0</v>
      </c>
    </row>
    <row r="281" spans="1:12" ht="15.75" customHeight="1">
      <c r="A281" s="24" t="s">
        <v>16</v>
      </c>
      <c r="B281" s="28">
        <v>16733</v>
      </c>
      <c r="C281" s="29" t="s">
        <v>402</v>
      </c>
      <c r="D281" s="25">
        <v>17000000</v>
      </c>
      <c r="E281" s="25">
        <v>381</v>
      </c>
      <c r="F281" s="25">
        <v>23000</v>
      </c>
      <c r="G281" s="25">
        <v>1</v>
      </c>
      <c r="H281" s="25">
        <v>0</v>
      </c>
      <c r="I281" s="25">
        <v>0</v>
      </c>
      <c r="J281" s="24" t="s">
        <v>774</v>
      </c>
      <c r="K281" s="24" t="s">
        <v>774</v>
      </c>
      <c r="L281" s="23" t="str">
        <f t="shared" si="11"/>
        <v>0</v>
      </c>
    </row>
    <row r="282" spans="1:12" ht="15.75" customHeight="1">
      <c r="A282" s="24" t="s">
        <v>16</v>
      </c>
      <c r="B282" s="28">
        <v>16758</v>
      </c>
      <c r="C282" s="29" t="s">
        <v>403</v>
      </c>
      <c r="D282" s="25">
        <v>41357000</v>
      </c>
      <c r="E282" s="25">
        <v>935</v>
      </c>
      <c r="F282" s="25">
        <v>59000</v>
      </c>
      <c r="G282" s="25">
        <v>1</v>
      </c>
      <c r="H282" s="25">
        <v>0</v>
      </c>
      <c r="I282" s="25">
        <v>0</v>
      </c>
      <c r="J282" s="24" t="s">
        <v>774</v>
      </c>
      <c r="K282" s="24" t="s">
        <v>774</v>
      </c>
      <c r="L282" s="23" t="str">
        <f t="shared" si="11"/>
        <v>0</v>
      </c>
    </row>
    <row r="283" spans="1:12" ht="15.75" customHeight="1">
      <c r="A283" s="24" t="s">
        <v>16</v>
      </c>
      <c r="B283" s="28">
        <v>16857</v>
      </c>
      <c r="C283" s="29" t="s">
        <v>40</v>
      </c>
      <c r="D283" s="25">
        <v>3260000</v>
      </c>
      <c r="E283" s="25">
        <v>94</v>
      </c>
      <c r="F283" s="25">
        <v>0</v>
      </c>
      <c r="G283" s="25">
        <v>0</v>
      </c>
      <c r="H283" s="25">
        <v>67000</v>
      </c>
      <c r="I283" s="25">
        <v>1</v>
      </c>
      <c r="J283" s="24" t="s">
        <v>774</v>
      </c>
      <c r="K283" s="24" t="s">
        <v>774</v>
      </c>
      <c r="L283" s="23">
        <f t="shared" si="11"/>
        <v>0.020552147239263803</v>
      </c>
    </row>
    <row r="284" spans="1:12" ht="15.75" customHeight="1">
      <c r="A284" s="24" t="s">
        <v>16</v>
      </c>
      <c r="B284" s="28">
        <v>16956</v>
      </c>
      <c r="C284" s="29" t="s">
        <v>67</v>
      </c>
      <c r="D284" s="25">
        <v>115057000</v>
      </c>
      <c r="E284" s="25">
        <v>1611</v>
      </c>
      <c r="F284" s="25">
        <v>0</v>
      </c>
      <c r="G284" s="25">
        <v>0</v>
      </c>
      <c r="H284" s="25">
        <v>0</v>
      </c>
      <c r="I284" s="25">
        <v>0</v>
      </c>
      <c r="J284" s="24" t="s">
        <v>774</v>
      </c>
      <c r="K284" s="24" t="s">
        <v>774</v>
      </c>
      <c r="L284" s="23" t="str">
        <f t="shared" si="11"/>
        <v>0</v>
      </c>
    </row>
    <row r="285" spans="1:12" ht="15.75" customHeight="1">
      <c r="A285" s="24" t="s">
        <v>16</v>
      </c>
      <c r="B285" s="28">
        <v>17038</v>
      </c>
      <c r="C285" s="29" t="s">
        <v>404</v>
      </c>
      <c r="D285" s="25">
        <v>2263000</v>
      </c>
      <c r="E285" s="25">
        <v>49</v>
      </c>
      <c r="F285" s="25">
        <v>0</v>
      </c>
      <c r="G285" s="25">
        <v>0</v>
      </c>
      <c r="H285" s="25">
        <v>0</v>
      </c>
      <c r="I285" s="25">
        <v>0</v>
      </c>
      <c r="J285" s="24" t="s">
        <v>774</v>
      </c>
      <c r="K285" s="24" t="s">
        <v>774</v>
      </c>
      <c r="L285" s="23" t="str">
        <f t="shared" si="11"/>
        <v>0</v>
      </c>
    </row>
    <row r="286" spans="1:12" ht="15.75" customHeight="1">
      <c r="A286" s="24" t="s">
        <v>16</v>
      </c>
      <c r="B286" s="28">
        <v>17053</v>
      </c>
      <c r="C286" s="29" t="s">
        <v>34</v>
      </c>
      <c r="D286" s="25">
        <v>8684000</v>
      </c>
      <c r="E286" s="25">
        <v>114</v>
      </c>
      <c r="F286" s="25">
        <v>0</v>
      </c>
      <c r="G286" s="25">
        <v>0</v>
      </c>
      <c r="H286" s="25">
        <v>0</v>
      </c>
      <c r="I286" s="25">
        <v>0</v>
      </c>
      <c r="J286" s="24" t="s">
        <v>774</v>
      </c>
      <c r="K286" s="24" t="s">
        <v>774</v>
      </c>
      <c r="L286" s="23" t="str">
        <f t="shared" si="11"/>
        <v>0</v>
      </c>
    </row>
    <row r="287" spans="1:12" ht="15.75" customHeight="1">
      <c r="A287" s="24" t="s">
        <v>16</v>
      </c>
      <c r="B287" s="28">
        <v>21816</v>
      </c>
      <c r="C287" s="29" t="s">
        <v>405</v>
      </c>
      <c r="D287" s="25">
        <v>18760000</v>
      </c>
      <c r="E287" s="25">
        <v>44</v>
      </c>
      <c r="F287" s="25">
        <v>16000</v>
      </c>
      <c r="G287" s="25">
        <v>1</v>
      </c>
      <c r="H287" s="25">
        <v>0</v>
      </c>
      <c r="I287" s="25">
        <v>0</v>
      </c>
      <c r="J287" s="24" t="s">
        <v>774</v>
      </c>
      <c r="K287" s="24" t="s">
        <v>774</v>
      </c>
      <c r="L287" s="23" t="str">
        <f t="shared" si="11"/>
        <v>0</v>
      </c>
    </row>
    <row r="288" spans="1:12" ht="15.75" customHeight="1">
      <c r="A288" s="24" t="s">
        <v>16</v>
      </c>
      <c r="B288" s="28">
        <v>11114</v>
      </c>
      <c r="C288" s="29" t="s">
        <v>406</v>
      </c>
      <c r="D288" s="25">
        <v>9664000</v>
      </c>
      <c r="E288" s="25">
        <v>122</v>
      </c>
      <c r="F288" s="25">
        <v>165000</v>
      </c>
      <c r="G288" s="25">
        <v>2</v>
      </c>
      <c r="H288" s="25">
        <v>0</v>
      </c>
      <c r="I288" s="25">
        <v>0</v>
      </c>
      <c r="J288" s="24" t="s">
        <v>774</v>
      </c>
      <c r="K288" s="24" t="s">
        <v>774</v>
      </c>
      <c r="L288" s="23" t="str">
        <f t="shared" si="11"/>
        <v>0</v>
      </c>
    </row>
    <row r="289" spans="1:12" ht="15.75" customHeight="1">
      <c r="A289" s="24" t="s">
        <v>16</v>
      </c>
      <c r="B289" s="28">
        <v>27649</v>
      </c>
      <c r="C289" s="29" t="s">
        <v>407</v>
      </c>
      <c r="D289" s="25">
        <v>1735000</v>
      </c>
      <c r="E289" s="25">
        <v>28</v>
      </c>
      <c r="F289" s="25">
        <v>0</v>
      </c>
      <c r="G289" s="21">
        <v>0</v>
      </c>
      <c r="H289" s="25">
        <v>0</v>
      </c>
      <c r="I289" s="25">
        <v>0</v>
      </c>
      <c r="J289" s="24" t="s">
        <v>774</v>
      </c>
      <c r="K289" s="24" t="s">
        <v>774</v>
      </c>
      <c r="L289" s="23" t="str">
        <f t="shared" si="11"/>
        <v>0</v>
      </c>
    </row>
    <row r="290" spans="1:12" ht="15.75" customHeight="1">
      <c r="A290" s="24" t="s">
        <v>16</v>
      </c>
      <c r="B290" s="28">
        <v>17866</v>
      </c>
      <c r="C290" s="29" t="s">
        <v>408</v>
      </c>
      <c r="D290" s="25">
        <v>31197000</v>
      </c>
      <c r="E290" s="25">
        <v>617</v>
      </c>
      <c r="F290" s="25">
        <v>0</v>
      </c>
      <c r="G290" s="25">
        <v>0</v>
      </c>
      <c r="H290" s="25">
        <v>0</v>
      </c>
      <c r="I290" s="25">
        <v>0</v>
      </c>
      <c r="J290" s="24" t="s">
        <v>774</v>
      </c>
      <c r="K290" s="24" t="s">
        <v>774</v>
      </c>
      <c r="L290" s="23" t="str">
        <f t="shared" si="11"/>
        <v>0</v>
      </c>
    </row>
    <row r="291" spans="1:12" ht="15.75" customHeight="1">
      <c r="A291" s="24" t="s">
        <v>16</v>
      </c>
      <c r="B291" s="28">
        <v>26252</v>
      </c>
      <c r="C291" s="29" t="s">
        <v>409</v>
      </c>
      <c r="D291" s="25">
        <v>5170000</v>
      </c>
      <c r="E291" s="25">
        <v>102</v>
      </c>
      <c r="F291" s="25">
        <v>0</v>
      </c>
      <c r="G291" s="25">
        <v>0</v>
      </c>
      <c r="H291" s="25">
        <v>0</v>
      </c>
      <c r="I291" s="25">
        <v>0</v>
      </c>
      <c r="J291" s="24" t="s">
        <v>774</v>
      </c>
      <c r="K291" s="24" t="s">
        <v>774</v>
      </c>
      <c r="L291" s="23" t="str">
        <f t="shared" si="11"/>
        <v>0</v>
      </c>
    </row>
    <row r="292" spans="1:12" ht="15.75" customHeight="1">
      <c r="A292" s="24" t="s">
        <v>16</v>
      </c>
      <c r="B292" s="28">
        <v>19471</v>
      </c>
      <c r="C292" s="29" t="s">
        <v>85</v>
      </c>
      <c r="D292" s="25">
        <v>1671000</v>
      </c>
      <c r="E292" s="25">
        <v>64</v>
      </c>
      <c r="F292" s="25">
        <v>0</v>
      </c>
      <c r="G292" s="25">
        <v>0</v>
      </c>
      <c r="H292" s="25">
        <v>0</v>
      </c>
      <c r="I292" s="25">
        <v>0</v>
      </c>
      <c r="J292" s="24" t="s">
        <v>774</v>
      </c>
      <c r="K292" s="24" t="s">
        <v>774</v>
      </c>
      <c r="L292" s="23" t="str">
        <f t="shared" si="11"/>
        <v>0</v>
      </c>
    </row>
    <row r="293" spans="1:12" s="5" customFormat="1" ht="15.75" customHeight="1">
      <c r="A293" s="19" t="s">
        <v>16</v>
      </c>
      <c r="B293" s="28">
        <v>25114</v>
      </c>
      <c r="C293" s="29" t="s">
        <v>410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19" t="s">
        <v>774</v>
      </c>
      <c r="K293" s="19" t="s">
        <v>774</v>
      </c>
      <c r="L293" s="33" t="s">
        <v>797</v>
      </c>
    </row>
    <row r="294" spans="1:12" s="5" customFormat="1" ht="15.75" customHeight="1">
      <c r="A294" s="19" t="s">
        <v>16</v>
      </c>
      <c r="B294" s="28">
        <v>23630</v>
      </c>
      <c r="C294" s="29" t="s">
        <v>411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19" t="s">
        <v>774</v>
      </c>
      <c r="K294" s="19" t="s">
        <v>774</v>
      </c>
      <c r="L294" s="33" t="s">
        <v>797</v>
      </c>
    </row>
    <row r="295" spans="1:12" s="5" customFormat="1" ht="15.75" customHeight="1">
      <c r="A295" s="19" t="s">
        <v>16</v>
      </c>
      <c r="B295" s="28">
        <v>10959</v>
      </c>
      <c r="C295" s="29" t="s">
        <v>49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19" t="s">
        <v>774</v>
      </c>
      <c r="K295" s="19" t="s">
        <v>774</v>
      </c>
      <c r="L295" s="33" t="s">
        <v>797</v>
      </c>
    </row>
    <row r="296" spans="1:12" s="5" customFormat="1" ht="15.75" customHeight="1">
      <c r="A296" s="19" t="s">
        <v>16</v>
      </c>
      <c r="B296" s="28">
        <v>12450</v>
      </c>
      <c r="C296" s="29" t="s">
        <v>412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19" t="s">
        <v>774</v>
      </c>
      <c r="K296" s="19" t="s">
        <v>774</v>
      </c>
      <c r="L296" s="33" t="s">
        <v>797</v>
      </c>
    </row>
    <row r="297" spans="1:12" s="5" customFormat="1" ht="15.75" customHeight="1">
      <c r="A297" s="19" t="s">
        <v>16</v>
      </c>
      <c r="B297" s="28">
        <v>16378</v>
      </c>
      <c r="C297" s="29" t="s">
        <v>413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19" t="s">
        <v>774</v>
      </c>
      <c r="K297" s="19" t="s">
        <v>774</v>
      </c>
      <c r="L297" s="33" t="s">
        <v>797</v>
      </c>
    </row>
    <row r="298" spans="1:12" s="5" customFormat="1" ht="15.75" customHeight="1">
      <c r="A298" s="19" t="s">
        <v>16</v>
      </c>
      <c r="B298" s="28">
        <v>24075</v>
      </c>
      <c r="C298" s="29" t="s">
        <v>414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19" t="s">
        <v>774</v>
      </c>
      <c r="K298" s="19" t="s">
        <v>774</v>
      </c>
      <c r="L298" s="33" t="s">
        <v>797</v>
      </c>
    </row>
    <row r="299" spans="1:12" s="5" customFormat="1" ht="15.75" customHeight="1">
      <c r="A299" s="19" t="s">
        <v>16</v>
      </c>
      <c r="B299" s="28">
        <v>18077</v>
      </c>
      <c r="C299" s="29" t="s">
        <v>28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19" t="s">
        <v>774</v>
      </c>
      <c r="K299" s="19" t="s">
        <v>774</v>
      </c>
      <c r="L299" s="33" t="s">
        <v>797</v>
      </c>
    </row>
    <row r="300" spans="1:12" s="5" customFormat="1" ht="15.75" customHeight="1">
      <c r="A300" s="19" t="s">
        <v>16</v>
      </c>
      <c r="B300" s="28">
        <v>22715</v>
      </c>
      <c r="C300" s="29" t="s">
        <v>415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19" t="s">
        <v>774</v>
      </c>
      <c r="K300" s="19" t="s">
        <v>774</v>
      </c>
      <c r="L300" s="33" t="s">
        <v>797</v>
      </c>
    </row>
    <row r="301" spans="1:12" s="5" customFormat="1" ht="15.75" customHeight="1">
      <c r="A301" s="19" t="s">
        <v>16</v>
      </c>
      <c r="B301" s="28">
        <v>19679</v>
      </c>
      <c r="C301" s="29" t="s">
        <v>274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19" t="s">
        <v>774</v>
      </c>
      <c r="K301" s="19" t="s">
        <v>774</v>
      </c>
      <c r="L301" s="33" t="s">
        <v>797</v>
      </c>
    </row>
    <row r="302" spans="1:12" s="5" customFormat="1" ht="15.75" customHeight="1">
      <c r="A302" s="19" t="s">
        <v>16</v>
      </c>
      <c r="B302" s="28">
        <v>20933</v>
      </c>
      <c r="C302" s="29" t="s">
        <v>29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19" t="s">
        <v>774</v>
      </c>
      <c r="K302" s="19" t="s">
        <v>774</v>
      </c>
      <c r="L302" s="33" t="s">
        <v>797</v>
      </c>
    </row>
    <row r="303" spans="1:12" s="5" customFormat="1" ht="15.75" customHeight="1">
      <c r="A303" s="19" t="s">
        <v>16</v>
      </c>
      <c r="B303" s="28">
        <v>25791</v>
      </c>
      <c r="C303" s="29" t="s">
        <v>48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19" t="s">
        <v>774</v>
      </c>
      <c r="K303" s="19" t="s">
        <v>774</v>
      </c>
      <c r="L303" s="33" t="s">
        <v>797</v>
      </c>
    </row>
    <row r="304" spans="1:12" s="5" customFormat="1" ht="15.75" customHeight="1">
      <c r="A304" s="19" t="s">
        <v>16</v>
      </c>
      <c r="B304" s="28">
        <v>23697</v>
      </c>
      <c r="C304" s="29" t="s">
        <v>416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19" t="s">
        <v>774</v>
      </c>
      <c r="K304" s="19" t="s">
        <v>774</v>
      </c>
      <c r="L304" s="33" t="s">
        <v>797</v>
      </c>
    </row>
    <row r="305" spans="1:12" s="5" customFormat="1" ht="15.75" customHeight="1">
      <c r="A305" s="19" t="s">
        <v>16</v>
      </c>
      <c r="B305" s="28">
        <v>24778</v>
      </c>
      <c r="C305" s="29" t="s">
        <v>31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19" t="s">
        <v>774</v>
      </c>
      <c r="K305" s="19" t="s">
        <v>774</v>
      </c>
      <c r="L305" s="33" t="s">
        <v>797</v>
      </c>
    </row>
    <row r="306" spans="1:12" s="5" customFormat="1" ht="15.75" customHeight="1">
      <c r="A306" s="19" t="s">
        <v>16</v>
      </c>
      <c r="B306" s="28">
        <v>26377</v>
      </c>
      <c r="C306" s="29" t="s">
        <v>30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19" t="s">
        <v>774</v>
      </c>
      <c r="K306" s="19" t="s">
        <v>774</v>
      </c>
      <c r="L306" s="33" t="s">
        <v>797</v>
      </c>
    </row>
    <row r="307" spans="1:12" s="5" customFormat="1" ht="15.75" customHeight="1">
      <c r="A307" s="19" t="s">
        <v>16</v>
      </c>
      <c r="B307" s="28">
        <v>26831</v>
      </c>
      <c r="C307" s="29" t="s">
        <v>417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19" t="s">
        <v>774</v>
      </c>
      <c r="K307" s="19" t="s">
        <v>774</v>
      </c>
      <c r="L307" s="33" t="s">
        <v>797</v>
      </c>
    </row>
    <row r="308" spans="1:12" ht="15.75" customHeight="1">
      <c r="A308" s="24" t="s">
        <v>16</v>
      </c>
      <c r="B308" s="28">
        <v>13433</v>
      </c>
      <c r="C308" s="29" t="s">
        <v>116</v>
      </c>
      <c r="D308" s="25">
        <v>5547806000</v>
      </c>
      <c r="E308" s="25">
        <v>36000</v>
      </c>
      <c r="F308" s="25">
        <v>8103000</v>
      </c>
      <c r="G308" s="25">
        <v>65</v>
      </c>
      <c r="H308" s="25">
        <v>1061000</v>
      </c>
      <c r="I308" s="25">
        <v>10</v>
      </c>
      <c r="J308" s="24" t="s">
        <v>775</v>
      </c>
      <c r="K308" s="24" t="s">
        <v>774</v>
      </c>
      <c r="L308" s="23">
        <f t="shared" si="11"/>
        <v>0.0001912467739499182</v>
      </c>
    </row>
    <row r="309" spans="1:12" ht="15.75" customHeight="1">
      <c r="A309" s="24" t="s">
        <v>16</v>
      </c>
      <c r="B309" s="28">
        <v>17517</v>
      </c>
      <c r="C309" s="29" t="s">
        <v>36</v>
      </c>
      <c r="D309" s="25">
        <v>1669000</v>
      </c>
      <c r="E309" s="25">
        <v>42</v>
      </c>
      <c r="F309" s="25">
        <v>0</v>
      </c>
      <c r="G309" s="25">
        <v>0</v>
      </c>
      <c r="H309" s="25">
        <v>0</v>
      </c>
      <c r="I309" s="25">
        <v>0</v>
      </c>
      <c r="J309" s="24" t="s">
        <v>774</v>
      </c>
      <c r="K309" s="24" t="s">
        <v>774</v>
      </c>
      <c r="L309" s="23" t="str">
        <f t="shared" si="11"/>
        <v>0</v>
      </c>
    </row>
    <row r="310" spans="1:12" ht="15.75" customHeight="1">
      <c r="A310" s="24" t="s">
        <v>16</v>
      </c>
      <c r="B310" s="28">
        <v>12252</v>
      </c>
      <c r="C310" s="29" t="s">
        <v>418</v>
      </c>
      <c r="D310" s="25">
        <v>105300000</v>
      </c>
      <c r="E310" s="25">
        <v>2068</v>
      </c>
      <c r="F310" s="25">
        <v>509000</v>
      </c>
      <c r="G310" s="25">
        <v>11</v>
      </c>
      <c r="H310" s="25">
        <v>76000</v>
      </c>
      <c r="I310" s="25">
        <v>1</v>
      </c>
      <c r="J310" s="24" t="s">
        <v>774</v>
      </c>
      <c r="K310" s="24" t="s">
        <v>774</v>
      </c>
      <c r="L310" s="23">
        <f t="shared" si="11"/>
        <v>0.0007217473884140551</v>
      </c>
    </row>
    <row r="311" spans="1:12" ht="15.75" customHeight="1">
      <c r="A311" s="24" t="s">
        <v>16</v>
      </c>
      <c r="B311" s="28">
        <v>17673</v>
      </c>
      <c r="C311" s="29" t="s">
        <v>419</v>
      </c>
      <c r="D311" s="25">
        <v>9206000</v>
      </c>
      <c r="E311" s="25">
        <v>219</v>
      </c>
      <c r="F311" s="25">
        <v>0</v>
      </c>
      <c r="G311" s="25">
        <v>0</v>
      </c>
      <c r="H311" s="25">
        <v>0</v>
      </c>
      <c r="I311" s="25">
        <v>0</v>
      </c>
      <c r="J311" s="24" t="s">
        <v>774</v>
      </c>
      <c r="K311" s="24" t="s">
        <v>774</v>
      </c>
      <c r="L311" s="23" t="str">
        <f t="shared" si="11"/>
        <v>0</v>
      </c>
    </row>
    <row r="312" spans="1:12" ht="15.75" customHeight="1">
      <c r="A312" s="24" t="s">
        <v>16</v>
      </c>
      <c r="B312" s="28">
        <v>14092</v>
      </c>
      <c r="C312" s="29" t="s">
        <v>420</v>
      </c>
      <c r="D312" s="25">
        <v>105855000</v>
      </c>
      <c r="E312" s="25">
        <v>790</v>
      </c>
      <c r="F312" s="25">
        <v>0</v>
      </c>
      <c r="G312" s="25">
        <v>0</v>
      </c>
      <c r="H312" s="25">
        <v>0</v>
      </c>
      <c r="I312" s="25">
        <v>0</v>
      </c>
      <c r="J312" s="24" t="s">
        <v>774</v>
      </c>
      <c r="K312" s="24" t="s">
        <v>774</v>
      </c>
      <c r="L312" s="23" t="str">
        <f t="shared" si="11"/>
        <v>0</v>
      </c>
    </row>
    <row r="313" spans="1:12" ht="15.75" customHeight="1">
      <c r="A313" s="24" t="s">
        <v>16</v>
      </c>
      <c r="B313" s="28">
        <v>25437</v>
      </c>
      <c r="C313" s="29" t="s">
        <v>421</v>
      </c>
      <c r="D313" s="25">
        <v>29201000</v>
      </c>
      <c r="E313" s="25">
        <v>608</v>
      </c>
      <c r="F313" s="25">
        <v>289000</v>
      </c>
      <c r="G313" s="25">
        <v>2</v>
      </c>
      <c r="H313" s="25">
        <v>0</v>
      </c>
      <c r="I313" s="25">
        <v>0</v>
      </c>
      <c r="J313" s="24" t="s">
        <v>774</v>
      </c>
      <c r="K313" s="24" t="s">
        <v>774</v>
      </c>
      <c r="L313" s="23" t="str">
        <f t="shared" si="11"/>
        <v>0</v>
      </c>
    </row>
    <row r="314" spans="1:12" ht="15.75" customHeight="1">
      <c r="A314" s="24" t="s">
        <v>16</v>
      </c>
      <c r="B314" s="28">
        <v>24034</v>
      </c>
      <c r="C314" s="29" t="s">
        <v>79</v>
      </c>
      <c r="D314" s="25">
        <v>35795000</v>
      </c>
      <c r="E314" s="25">
        <v>467</v>
      </c>
      <c r="F314" s="25">
        <v>20000</v>
      </c>
      <c r="G314" s="25">
        <v>1</v>
      </c>
      <c r="H314" s="25">
        <v>0</v>
      </c>
      <c r="I314" s="25">
        <v>0</v>
      </c>
      <c r="J314" s="24" t="s">
        <v>774</v>
      </c>
      <c r="K314" s="24" t="s">
        <v>774</v>
      </c>
      <c r="L314" s="23" t="str">
        <f t="shared" si="11"/>
        <v>0</v>
      </c>
    </row>
    <row r="315" spans="1:12" ht="15.75" customHeight="1">
      <c r="A315" s="24" t="s">
        <v>16</v>
      </c>
      <c r="B315" s="28">
        <v>16998</v>
      </c>
      <c r="C315" s="29" t="s">
        <v>133</v>
      </c>
      <c r="D315" s="25">
        <v>74892000</v>
      </c>
      <c r="E315" s="25">
        <v>1477</v>
      </c>
      <c r="F315" s="25">
        <v>807000</v>
      </c>
      <c r="G315" s="25">
        <v>8</v>
      </c>
      <c r="H315" s="25">
        <v>0</v>
      </c>
      <c r="I315" s="25">
        <v>0</v>
      </c>
      <c r="J315" s="24" t="s">
        <v>774</v>
      </c>
      <c r="K315" s="24" t="s">
        <v>774</v>
      </c>
      <c r="L315" s="23" t="str">
        <f t="shared" si="11"/>
        <v>0</v>
      </c>
    </row>
    <row r="316" spans="1:12" ht="15.75" customHeight="1">
      <c r="A316" s="24" t="s">
        <v>16</v>
      </c>
      <c r="B316" s="28">
        <v>23471</v>
      </c>
      <c r="C316" s="29" t="s">
        <v>422</v>
      </c>
      <c r="D316" s="25">
        <v>11706000</v>
      </c>
      <c r="E316" s="25">
        <v>226</v>
      </c>
      <c r="F316" s="25">
        <v>0</v>
      </c>
      <c r="G316" s="21">
        <v>0</v>
      </c>
      <c r="H316" s="25">
        <v>0</v>
      </c>
      <c r="I316" s="25">
        <v>0</v>
      </c>
      <c r="J316" s="24" t="s">
        <v>774</v>
      </c>
      <c r="K316" s="24" t="s">
        <v>774</v>
      </c>
      <c r="L316" s="23" t="str">
        <f t="shared" si="11"/>
        <v>0</v>
      </c>
    </row>
    <row r="317" spans="1:12" ht="15.75" customHeight="1">
      <c r="A317" s="24" t="s">
        <v>16</v>
      </c>
      <c r="B317" s="28">
        <v>17699</v>
      </c>
      <c r="C317" s="29" t="s">
        <v>170</v>
      </c>
      <c r="D317" s="25">
        <v>16117000</v>
      </c>
      <c r="E317" s="25">
        <v>475</v>
      </c>
      <c r="F317" s="25">
        <v>112000</v>
      </c>
      <c r="G317" s="25">
        <v>8</v>
      </c>
      <c r="H317" s="25">
        <v>21000</v>
      </c>
      <c r="I317" s="25">
        <v>1</v>
      </c>
      <c r="J317" s="24" t="s">
        <v>774</v>
      </c>
      <c r="K317" s="24" t="s">
        <v>774</v>
      </c>
      <c r="L317" s="23">
        <f t="shared" si="11"/>
        <v>0.001302972017124775</v>
      </c>
    </row>
    <row r="318" spans="1:12" ht="15.75" customHeight="1">
      <c r="A318" s="24" t="s">
        <v>16</v>
      </c>
      <c r="B318" s="28">
        <v>13474</v>
      </c>
      <c r="C318" s="29" t="s">
        <v>178</v>
      </c>
      <c r="D318" s="25">
        <v>9557000</v>
      </c>
      <c r="E318" s="25">
        <v>151</v>
      </c>
      <c r="F318" s="25">
        <v>849000</v>
      </c>
      <c r="G318" s="25">
        <v>6</v>
      </c>
      <c r="H318" s="25">
        <v>0</v>
      </c>
      <c r="I318" s="25">
        <v>0</v>
      </c>
      <c r="J318" s="24" t="s">
        <v>774</v>
      </c>
      <c r="K318" s="24" t="s">
        <v>774</v>
      </c>
      <c r="L318" s="23" t="str">
        <f t="shared" si="11"/>
        <v>0</v>
      </c>
    </row>
    <row r="319" spans="1:12" ht="15.75" customHeight="1">
      <c r="A319" s="24" t="s">
        <v>16</v>
      </c>
      <c r="B319" s="28">
        <v>26609</v>
      </c>
      <c r="C319" s="29" t="s">
        <v>423</v>
      </c>
      <c r="D319" s="25">
        <v>7646000</v>
      </c>
      <c r="E319" s="25">
        <v>32</v>
      </c>
      <c r="F319" s="25">
        <v>361000</v>
      </c>
      <c r="G319" s="25">
        <v>1</v>
      </c>
      <c r="H319" s="25">
        <v>0</v>
      </c>
      <c r="I319" s="25">
        <v>0</v>
      </c>
      <c r="J319" s="24" t="s">
        <v>774</v>
      </c>
      <c r="K319" s="24" t="s">
        <v>774</v>
      </c>
      <c r="L319" s="23" t="str">
        <f t="shared" si="11"/>
        <v>0</v>
      </c>
    </row>
    <row r="320" spans="1:12" ht="15.75" customHeight="1">
      <c r="A320" s="24" t="s">
        <v>16</v>
      </c>
      <c r="B320" s="28">
        <v>17921</v>
      </c>
      <c r="C320" s="29" t="s">
        <v>424</v>
      </c>
      <c r="D320" s="25">
        <v>6028000</v>
      </c>
      <c r="E320" s="25">
        <v>371</v>
      </c>
      <c r="F320" s="25">
        <v>0</v>
      </c>
      <c r="G320" s="25">
        <v>0</v>
      </c>
      <c r="H320" s="25">
        <v>0</v>
      </c>
      <c r="I320" s="25">
        <v>0</v>
      </c>
      <c r="J320" s="24" t="s">
        <v>774</v>
      </c>
      <c r="K320" s="24" t="s">
        <v>774</v>
      </c>
      <c r="L320" s="23" t="str">
        <f t="shared" si="11"/>
        <v>0</v>
      </c>
    </row>
    <row r="321" spans="1:12" ht="15.75" customHeight="1">
      <c r="A321" s="24" t="s">
        <v>16</v>
      </c>
      <c r="B321" s="28">
        <v>17954</v>
      </c>
      <c r="C321" s="29" t="s">
        <v>425</v>
      </c>
      <c r="D321" s="25">
        <v>10457000</v>
      </c>
      <c r="E321" s="25">
        <v>218</v>
      </c>
      <c r="F321" s="25">
        <v>0</v>
      </c>
      <c r="G321" s="25">
        <v>0</v>
      </c>
      <c r="H321" s="25">
        <v>0</v>
      </c>
      <c r="I321" s="25">
        <v>0</v>
      </c>
      <c r="J321" s="24" t="s">
        <v>774</v>
      </c>
      <c r="K321" s="24" t="s">
        <v>774</v>
      </c>
      <c r="L321" s="23" t="str">
        <f t="shared" si="11"/>
        <v>0</v>
      </c>
    </row>
    <row r="322" spans="1:12" ht="15.75" customHeight="1">
      <c r="A322" s="24" t="s">
        <v>16</v>
      </c>
      <c r="B322" s="28">
        <v>19638</v>
      </c>
      <c r="C322" s="29" t="s">
        <v>147</v>
      </c>
      <c r="D322" s="25">
        <v>595666000</v>
      </c>
      <c r="E322" s="25">
        <v>7177</v>
      </c>
      <c r="F322" s="25">
        <v>2335000</v>
      </c>
      <c r="G322" s="25">
        <v>29</v>
      </c>
      <c r="H322" s="25">
        <v>684000</v>
      </c>
      <c r="I322" s="25">
        <v>8</v>
      </c>
      <c r="J322" s="24" t="s">
        <v>775</v>
      </c>
      <c r="K322" s="24" t="s">
        <v>774</v>
      </c>
      <c r="L322" s="23">
        <f aca="true" t="shared" si="12" ref="L322:L385">IF(H322/D322=0,"0",H322/D322)</f>
        <v>0.0011482945140397472</v>
      </c>
    </row>
    <row r="323" spans="1:12" ht="15.75" customHeight="1">
      <c r="A323" s="24" t="s">
        <v>16</v>
      </c>
      <c r="B323" s="28">
        <v>13490</v>
      </c>
      <c r="C323" s="29" t="s">
        <v>426</v>
      </c>
      <c r="D323" s="25">
        <v>17880000</v>
      </c>
      <c r="E323" s="25">
        <v>67</v>
      </c>
      <c r="F323" s="25">
        <v>0</v>
      </c>
      <c r="G323" s="25">
        <v>0</v>
      </c>
      <c r="H323" s="25">
        <v>0</v>
      </c>
      <c r="I323" s="25">
        <v>0</v>
      </c>
      <c r="J323" s="24" t="s">
        <v>774</v>
      </c>
      <c r="K323" s="24" t="s">
        <v>774</v>
      </c>
      <c r="L323" s="23" t="str">
        <f t="shared" si="12"/>
        <v>0</v>
      </c>
    </row>
    <row r="324" spans="1:12" ht="15.75" customHeight="1">
      <c r="A324" s="24" t="s">
        <v>16</v>
      </c>
      <c r="B324" s="28">
        <v>24679</v>
      </c>
      <c r="C324" s="29" t="s">
        <v>427</v>
      </c>
      <c r="D324" s="25">
        <v>34076000</v>
      </c>
      <c r="E324" s="25">
        <v>804</v>
      </c>
      <c r="F324" s="25">
        <v>932000</v>
      </c>
      <c r="G324" s="25">
        <v>17</v>
      </c>
      <c r="H324" s="25">
        <v>24000</v>
      </c>
      <c r="I324" s="25">
        <v>1</v>
      </c>
      <c r="J324" s="24" t="s">
        <v>774</v>
      </c>
      <c r="K324" s="24" t="s">
        <v>774</v>
      </c>
      <c r="L324" s="23">
        <f t="shared" si="12"/>
        <v>0.0007043080173729311</v>
      </c>
    </row>
    <row r="325" spans="1:12" ht="15.75" customHeight="1">
      <c r="A325" s="24" t="s">
        <v>16</v>
      </c>
      <c r="B325" s="28">
        <v>25379</v>
      </c>
      <c r="C325" s="29" t="s">
        <v>428</v>
      </c>
      <c r="D325" s="25">
        <v>12899000</v>
      </c>
      <c r="E325" s="25">
        <v>266</v>
      </c>
      <c r="F325" s="25">
        <v>122000</v>
      </c>
      <c r="G325" s="21">
        <v>1</v>
      </c>
      <c r="H325" s="25">
        <v>0</v>
      </c>
      <c r="I325" s="25">
        <v>0</v>
      </c>
      <c r="J325" s="24" t="s">
        <v>774</v>
      </c>
      <c r="K325" s="24" t="s">
        <v>774</v>
      </c>
      <c r="L325" s="23" t="str">
        <f t="shared" si="12"/>
        <v>0</v>
      </c>
    </row>
    <row r="326" spans="1:12" ht="15.75" customHeight="1">
      <c r="A326" s="24" t="s">
        <v>16</v>
      </c>
      <c r="B326" s="28">
        <v>15461</v>
      </c>
      <c r="C326" s="29" t="s">
        <v>52</v>
      </c>
      <c r="D326" s="25">
        <v>7090000</v>
      </c>
      <c r="E326" s="25">
        <v>109</v>
      </c>
      <c r="F326" s="25">
        <v>194000</v>
      </c>
      <c r="G326" s="25">
        <v>4</v>
      </c>
      <c r="H326" s="25">
        <v>194000</v>
      </c>
      <c r="I326" s="25">
        <v>4</v>
      </c>
      <c r="J326" s="24" t="s">
        <v>775</v>
      </c>
      <c r="K326" s="24" t="s">
        <v>774</v>
      </c>
      <c r="L326" s="23">
        <f t="shared" si="12"/>
        <v>0.027362482369534556</v>
      </c>
    </row>
    <row r="327" spans="1:12" ht="15.75" customHeight="1">
      <c r="A327" s="24" t="s">
        <v>16</v>
      </c>
      <c r="B327" s="28">
        <v>18804</v>
      </c>
      <c r="C327" s="29" t="s">
        <v>429</v>
      </c>
      <c r="D327" s="25">
        <v>6533000</v>
      </c>
      <c r="E327" s="25">
        <v>27</v>
      </c>
      <c r="F327" s="25">
        <v>0</v>
      </c>
      <c r="G327" s="25">
        <v>0</v>
      </c>
      <c r="H327" s="25">
        <v>0</v>
      </c>
      <c r="I327" s="25">
        <v>0</v>
      </c>
      <c r="J327" s="24" t="s">
        <v>774</v>
      </c>
      <c r="K327" s="24" t="s">
        <v>774</v>
      </c>
      <c r="L327" s="23" t="str">
        <f t="shared" si="12"/>
        <v>0</v>
      </c>
    </row>
    <row r="328" spans="1:12" s="5" customFormat="1" ht="15.75" customHeight="1">
      <c r="A328" s="19" t="s">
        <v>16</v>
      </c>
      <c r="B328" s="28">
        <v>24687</v>
      </c>
      <c r="C328" s="29" t="s">
        <v>430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19" t="s">
        <v>774</v>
      </c>
      <c r="K328" s="19" t="s">
        <v>774</v>
      </c>
      <c r="L328" s="33" t="s">
        <v>797</v>
      </c>
    </row>
    <row r="329" spans="1:12" ht="15.75" customHeight="1">
      <c r="A329" s="24" t="s">
        <v>16</v>
      </c>
      <c r="B329" s="28">
        <v>13540</v>
      </c>
      <c r="C329" s="29" t="s">
        <v>431</v>
      </c>
      <c r="D329" s="25">
        <v>17873000</v>
      </c>
      <c r="E329" s="25">
        <v>123</v>
      </c>
      <c r="F329" s="25">
        <v>0</v>
      </c>
      <c r="G329" s="25">
        <v>0</v>
      </c>
      <c r="H329" s="25">
        <v>0</v>
      </c>
      <c r="I329" s="25">
        <v>0</v>
      </c>
      <c r="J329" s="24" t="s">
        <v>774</v>
      </c>
      <c r="K329" s="24" t="s">
        <v>774</v>
      </c>
      <c r="L329" s="23" t="str">
        <f t="shared" si="12"/>
        <v>0</v>
      </c>
    </row>
    <row r="330" spans="1:12" ht="15.75" customHeight="1">
      <c r="A330" s="24" t="s">
        <v>16</v>
      </c>
      <c r="B330" s="28">
        <v>21535</v>
      </c>
      <c r="C330" s="29" t="s">
        <v>432</v>
      </c>
      <c r="D330" s="25">
        <v>23900000</v>
      </c>
      <c r="E330" s="25">
        <v>283</v>
      </c>
      <c r="F330" s="25">
        <v>144000</v>
      </c>
      <c r="G330" s="25">
        <v>7</v>
      </c>
      <c r="H330" s="25">
        <v>110000</v>
      </c>
      <c r="I330" s="25">
        <v>1</v>
      </c>
      <c r="J330" s="24" t="s">
        <v>774</v>
      </c>
      <c r="K330" s="24" t="s">
        <v>774</v>
      </c>
      <c r="L330" s="23">
        <f t="shared" si="12"/>
        <v>0.004602510460251046</v>
      </c>
    </row>
    <row r="331" spans="1:12" ht="15.75" customHeight="1">
      <c r="A331" s="24" t="s">
        <v>16</v>
      </c>
      <c r="B331" s="28">
        <v>18192</v>
      </c>
      <c r="C331" s="29" t="s">
        <v>433</v>
      </c>
      <c r="D331" s="25">
        <v>9213000</v>
      </c>
      <c r="E331" s="25">
        <v>504</v>
      </c>
      <c r="F331" s="25">
        <v>74000</v>
      </c>
      <c r="G331" s="25">
        <v>4</v>
      </c>
      <c r="H331" s="25">
        <v>0</v>
      </c>
      <c r="I331" s="25">
        <v>0</v>
      </c>
      <c r="J331" s="24" t="s">
        <v>774</v>
      </c>
      <c r="K331" s="24" t="s">
        <v>774</v>
      </c>
      <c r="L331" s="23" t="str">
        <f t="shared" si="12"/>
        <v>0</v>
      </c>
    </row>
    <row r="332" spans="1:12" ht="15.75" customHeight="1">
      <c r="A332" s="24" t="s">
        <v>16</v>
      </c>
      <c r="B332" s="28">
        <v>18218</v>
      </c>
      <c r="C332" s="29" t="s">
        <v>175</v>
      </c>
      <c r="D332" s="25">
        <v>3890000</v>
      </c>
      <c r="E332" s="25">
        <v>107</v>
      </c>
      <c r="F332" s="25">
        <v>198000</v>
      </c>
      <c r="G332" s="25">
        <v>6</v>
      </c>
      <c r="H332" s="25">
        <v>0</v>
      </c>
      <c r="I332" s="25">
        <v>0</v>
      </c>
      <c r="J332" s="24" t="s">
        <v>774</v>
      </c>
      <c r="K332" s="24" t="s">
        <v>774</v>
      </c>
      <c r="L332" s="23" t="str">
        <f t="shared" si="12"/>
        <v>0</v>
      </c>
    </row>
    <row r="333" spans="1:12" ht="15.75" customHeight="1">
      <c r="A333" s="24" t="s">
        <v>16</v>
      </c>
      <c r="B333" s="28">
        <v>18259</v>
      </c>
      <c r="C333" s="29" t="s">
        <v>434</v>
      </c>
      <c r="D333" s="25">
        <v>37935000</v>
      </c>
      <c r="E333" s="25">
        <v>277</v>
      </c>
      <c r="F333" s="25">
        <v>189000</v>
      </c>
      <c r="G333" s="25">
        <v>2</v>
      </c>
      <c r="H333" s="25">
        <v>0</v>
      </c>
      <c r="I333" s="25">
        <v>0</v>
      </c>
      <c r="J333" s="24" t="s">
        <v>774</v>
      </c>
      <c r="K333" s="24" t="s">
        <v>774</v>
      </c>
      <c r="L333" s="23" t="str">
        <f t="shared" si="12"/>
        <v>0</v>
      </c>
    </row>
    <row r="334" spans="1:12" ht="15.75" customHeight="1">
      <c r="A334" s="24" t="s">
        <v>16</v>
      </c>
      <c r="B334" s="28">
        <v>18358</v>
      </c>
      <c r="C334" s="29" t="s">
        <v>435</v>
      </c>
      <c r="D334" s="25">
        <v>64835000</v>
      </c>
      <c r="E334" s="25">
        <v>1005</v>
      </c>
      <c r="F334" s="25">
        <v>132000</v>
      </c>
      <c r="G334" s="25">
        <v>6</v>
      </c>
      <c r="H334" s="25">
        <v>0</v>
      </c>
      <c r="I334" s="25">
        <v>0</v>
      </c>
      <c r="J334" s="24" t="s">
        <v>774</v>
      </c>
      <c r="K334" s="24" t="s">
        <v>774</v>
      </c>
      <c r="L334" s="23" t="str">
        <f t="shared" si="12"/>
        <v>0</v>
      </c>
    </row>
    <row r="335" spans="1:12" ht="15.75" customHeight="1">
      <c r="A335" s="24" t="s">
        <v>16</v>
      </c>
      <c r="B335" s="28">
        <v>18499</v>
      </c>
      <c r="C335" s="29" t="s">
        <v>436</v>
      </c>
      <c r="D335" s="25">
        <v>3554000</v>
      </c>
      <c r="E335" s="25">
        <v>136</v>
      </c>
      <c r="F335" s="25">
        <v>33000</v>
      </c>
      <c r="G335" s="25">
        <v>2</v>
      </c>
      <c r="H335" s="25">
        <v>79000</v>
      </c>
      <c r="I335" s="25">
        <v>1</v>
      </c>
      <c r="J335" s="24" t="s">
        <v>774</v>
      </c>
      <c r="K335" s="24" t="s">
        <v>774</v>
      </c>
      <c r="L335" s="23">
        <f t="shared" si="12"/>
        <v>0.022228474957794037</v>
      </c>
    </row>
    <row r="336" spans="1:12" ht="15.75" customHeight="1">
      <c r="A336" s="24" t="s">
        <v>16</v>
      </c>
      <c r="B336" s="28">
        <v>18655</v>
      </c>
      <c r="C336" s="29" t="s">
        <v>62</v>
      </c>
      <c r="D336" s="25">
        <v>14037000</v>
      </c>
      <c r="E336" s="25">
        <v>217</v>
      </c>
      <c r="F336" s="25">
        <v>800000</v>
      </c>
      <c r="G336" s="25">
        <v>16</v>
      </c>
      <c r="H336" s="25">
        <v>76000</v>
      </c>
      <c r="I336" s="25">
        <v>1</v>
      </c>
      <c r="J336" s="24" t="s">
        <v>774</v>
      </c>
      <c r="K336" s="24" t="s">
        <v>774</v>
      </c>
      <c r="L336" s="23">
        <f t="shared" si="12"/>
        <v>0.005414262306760704</v>
      </c>
    </row>
    <row r="337" spans="1:12" ht="15.75" customHeight="1">
      <c r="A337" s="24" t="s">
        <v>16</v>
      </c>
      <c r="B337" s="28">
        <v>18713</v>
      </c>
      <c r="C337" s="29" t="s">
        <v>437</v>
      </c>
      <c r="D337" s="25">
        <v>3915000</v>
      </c>
      <c r="E337" s="25">
        <v>157</v>
      </c>
      <c r="F337" s="25">
        <v>148000</v>
      </c>
      <c r="G337" s="25">
        <v>2</v>
      </c>
      <c r="H337" s="25">
        <v>0</v>
      </c>
      <c r="I337" s="25">
        <v>0</v>
      </c>
      <c r="J337" s="24" t="s">
        <v>774</v>
      </c>
      <c r="K337" s="24" t="s">
        <v>774</v>
      </c>
      <c r="L337" s="23" t="str">
        <f t="shared" si="12"/>
        <v>0</v>
      </c>
    </row>
    <row r="338" spans="1:12" ht="15.75" customHeight="1">
      <c r="A338" s="24" t="s">
        <v>16</v>
      </c>
      <c r="B338" s="28">
        <v>18911</v>
      </c>
      <c r="C338" s="29" t="s">
        <v>438</v>
      </c>
      <c r="D338" s="25">
        <v>22188000</v>
      </c>
      <c r="E338" s="25">
        <v>397</v>
      </c>
      <c r="F338" s="25">
        <v>497000</v>
      </c>
      <c r="G338" s="25">
        <v>9</v>
      </c>
      <c r="H338" s="25">
        <v>53000</v>
      </c>
      <c r="I338" s="25">
        <v>1</v>
      </c>
      <c r="J338" s="24" t="s">
        <v>774</v>
      </c>
      <c r="K338" s="24" t="s">
        <v>774</v>
      </c>
      <c r="L338" s="23">
        <f t="shared" si="12"/>
        <v>0.0023886785649900846</v>
      </c>
    </row>
    <row r="339" spans="1:12" ht="15.75" customHeight="1">
      <c r="A339" s="24" t="s">
        <v>16</v>
      </c>
      <c r="B339" s="28">
        <v>18846</v>
      </c>
      <c r="C339" s="29" t="s">
        <v>253</v>
      </c>
      <c r="D339" s="25">
        <v>67726000</v>
      </c>
      <c r="E339" s="25">
        <v>404</v>
      </c>
      <c r="F339" s="25">
        <v>1431000</v>
      </c>
      <c r="G339" s="25">
        <v>1</v>
      </c>
      <c r="H339" s="25">
        <v>0</v>
      </c>
      <c r="I339" s="25">
        <v>0</v>
      </c>
      <c r="J339" s="24" t="s">
        <v>774</v>
      </c>
      <c r="K339" s="24" t="s">
        <v>774</v>
      </c>
      <c r="L339" s="23" t="str">
        <f t="shared" si="12"/>
        <v>0</v>
      </c>
    </row>
    <row r="340" spans="1:12" ht="15.75" customHeight="1">
      <c r="A340" s="24" t="s">
        <v>16</v>
      </c>
      <c r="B340" s="28">
        <v>23788</v>
      </c>
      <c r="C340" s="29" t="s">
        <v>144</v>
      </c>
      <c r="D340" s="25">
        <v>51000000</v>
      </c>
      <c r="E340" s="25">
        <v>400</v>
      </c>
      <c r="F340" s="25">
        <v>340000</v>
      </c>
      <c r="G340" s="25">
        <v>2</v>
      </c>
      <c r="H340" s="25">
        <v>0</v>
      </c>
      <c r="I340" s="25">
        <v>0</v>
      </c>
      <c r="J340" s="24" t="s">
        <v>774</v>
      </c>
      <c r="K340" s="24" t="s">
        <v>774</v>
      </c>
      <c r="L340" s="23" t="str">
        <f t="shared" si="12"/>
        <v>0</v>
      </c>
    </row>
    <row r="341" spans="1:12" ht="15.75" customHeight="1">
      <c r="A341" s="24" t="s">
        <v>16</v>
      </c>
      <c r="B341" s="28">
        <v>13599</v>
      </c>
      <c r="C341" s="29" t="s">
        <v>86</v>
      </c>
      <c r="D341" s="25">
        <v>6593000</v>
      </c>
      <c r="E341" s="25">
        <v>38</v>
      </c>
      <c r="F341" s="25">
        <v>107000</v>
      </c>
      <c r="G341" s="25">
        <v>1</v>
      </c>
      <c r="H341" s="25">
        <v>0</v>
      </c>
      <c r="I341" s="25">
        <v>0</v>
      </c>
      <c r="J341" s="24" t="s">
        <v>774</v>
      </c>
      <c r="K341" s="24" t="s">
        <v>774</v>
      </c>
      <c r="L341" s="23" t="str">
        <f t="shared" si="12"/>
        <v>0</v>
      </c>
    </row>
    <row r="342" spans="1:12" ht="15.75" customHeight="1">
      <c r="A342" s="24" t="s">
        <v>16</v>
      </c>
      <c r="B342" s="28">
        <v>26559</v>
      </c>
      <c r="C342" s="29" t="s">
        <v>439</v>
      </c>
      <c r="D342" s="25">
        <v>1498000</v>
      </c>
      <c r="E342" s="25">
        <v>48</v>
      </c>
      <c r="F342" s="25">
        <v>0</v>
      </c>
      <c r="G342" s="25">
        <v>0</v>
      </c>
      <c r="H342" s="25">
        <v>0</v>
      </c>
      <c r="I342" s="25">
        <v>0</v>
      </c>
      <c r="J342" s="24" t="s">
        <v>774</v>
      </c>
      <c r="K342" s="24" t="s">
        <v>774</v>
      </c>
      <c r="L342" s="23" t="str">
        <f t="shared" si="12"/>
        <v>0</v>
      </c>
    </row>
    <row r="343" spans="1:12" ht="15.75" customHeight="1">
      <c r="A343" s="24" t="s">
        <v>16</v>
      </c>
      <c r="B343" s="28">
        <v>19034</v>
      </c>
      <c r="C343" s="29" t="s">
        <v>440</v>
      </c>
      <c r="D343" s="25">
        <v>5628000</v>
      </c>
      <c r="E343" s="25">
        <v>118</v>
      </c>
      <c r="F343" s="25">
        <v>0</v>
      </c>
      <c r="G343" s="25">
        <v>0</v>
      </c>
      <c r="H343" s="25">
        <v>0</v>
      </c>
      <c r="I343" s="25">
        <v>0</v>
      </c>
      <c r="J343" s="24" t="s">
        <v>774</v>
      </c>
      <c r="K343" s="24" t="s">
        <v>774</v>
      </c>
      <c r="L343" s="23" t="str">
        <f t="shared" si="12"/>
        <v>0</v>
      </c>
    </row>
    <row r="344" spans="1:12" ht="15.75" customHeight="1">
      <c r="A344" s="24" t="s">
        <v>16</v>
      </c>
      <c r="B344" s="28">
        <v>10264</v>
      </c>
      <c r="C344" s="29" t="s">
        <v>141</v>
      </c>
      <c r="D344" s="25">
        <v>82341000</v>
      </c>
      <c r="E344" s="25">
        <v>2839</v>
      </c>
      <c r="F344" s="25">
        <v>514000</v>
      </c>
      <c r="G344" s="25">
        <v>4</v>
      </c>
      <c r="H344" s="25">
        <v>107000</v>
      </c>
      <c r="I344" s="25">
        <v>1</v>
      </c>
      <c r="J344" s="24" t="s">
        <v>775</v>
      </c>
      <c r="K344" s="24" t="s">
        <v>774</v>
      </c>
      <c r="L344" s="23">
        <f t="shared" si="12"/>
        <v>0.0012994741380357294</v>
      </c>
    </row>
    <row r="345" spans="1:12" ht="15.75" customHeight="1">
      <c r="A345" s="24" t="s">
        <v>16</v>
      </c>
      <c r="B345" s="28">
        <v>19125</v>
      </c>
      <c r="C345" s="29" t="s">
        <v>441</v>
      </c>
      <c r="D345" s="25">
        <v>90171000</v>
      </c>
      <c r="E345" s="25">
        <v>1012</v>
      </c>
      <c r="F345" s="25">
        <v>0</v>
      </c>
      <c r="G345" s="25">
        <v>0</v>
      </c>
      <c r="H345" s="25">
        <v>0</v>
      </c>
      <c r="I345" s="25">
        <v>0</v>
      </c>
      <c r="J345" s="24" t="s">
        <v>774</v>
      </c>
      <c r="K345" s="24" t="s">
        <v>774</v>
      </c>
      <c r="L345" s="23" t="str">
        <f t="shared" si="12"/>
        <v>0</v>
      </c>
    </row>
    <row r="346" spans="1:12" ht="15.75" customHeight="1">
      <c r="A346" s="24" t="s">
        <v>16</v>
      </c>
      <c r="B346" s="28">
        <v>19158</v>
      </c>
      <c r="C346" s="29" t="s">
        <v>142</v>
      </c>
      <c r="D346" s="25">
        <v>15143000</v>
      </c>
      <c r="E346" s="25">
        <v>361</v>
      </c>
      <c r="F346" s="25">
        <v>165000</v>
      </c>
      <c r="G346" s="25">
        <v>4</v>
      </c>
      <c r="H346" s="25">
        <v>0</v>
      </c>
      <c r="I346" s="25">
        <v>0</v>
      </c>
      <c r="J346" s="24" t="s">
        <v>774</v>
      </c>
      <c r="K346" s="24" t="s">
        <v>774</v>
      </c>
      <c r="L346" s="23" t="str">
        <f t="shared" si="12"/>
        <v>0</v>
      </c>
    </row>
    <row r="347" spans="1:12" ht="15.75" customHeight="1">
      <c r="A347" s="24" t="s">
        <v>16</v>
      </c>
      <c r="B347" s="28">
        <v>19372</v>
      </c>
      <c r="C347" s="29" t="s">
        <v>442</v>
      </c>
      <c r="D347" s="25">
        <v>6309000</v>
      </c>
      <c r="E347" s="25">
        <v>126</v>
      </c>
      <c r="F347" s="25">
        <v>35000</v>
      </c>
      <c r="G347" s="25">
        <v>2</v>
      </c>
      <c r="H347" s="25">
        <v>0</v>
      </c>
      <c r="I347" s="25">
        <v>0</v>
      </c>
      <c r="J347" s="24" t="s">
        <v>774</v>
      </c>
      <c r="K347" s="24" t="s">
        <v>774</v>
      </c>
      <c r="L347" s="23" t="str">
        <f t="shared" si="12"/>
        <v>0</v>
      </c>
    </row>
    <row r="348" spans="1:12" ht="15.75" customHeight="1">
      <c r="A348" s="24" t="s">
        <v>16</v>
      </c>
      <c r="B348" s="28">
        <v>24703</v>
      </c>
      <c r="C348" s="29" t="s">
        <v>443</v>
      </c>
      <c r="D348" s="25">
        <v>398115000</v>
      </c>
      <c r="E348" s="25">
        <v>3806</v>
      </c>
      <c r="F348" s="25">
        <v>49000</v>
      </c>
      <c r="G348" s="25">
        <v>1</v>
      </c>
      <c r="H348" s="25">
        <v>370000</v>
      </c>
      <c r="I348" s="25">
        <v>4</v>
      </c>
      <c r="J348" s="24" t="s">
        <v>775</v>
      </c>
      <c r="K348" s="24" t="s">
        <v>774</v>
      </c>
      <c r="L348" s="23">
        <f t="shared" si="12"/>
        <v>0.0009293797018449443</v>
      </c>
    </row>
    <row r="349" spans="1:12" ht="15.75" customHeight="1">
      <c r="A349" s="24" t="s">
        <v>16</v>
      </c>
      <c r="B349" s="28">
        <v>12419</v>
      </c>
      <c r="C349" s="29" t="s">
        <v>444</v>
      </c>
      <c r="D349" s="25">
        <v>17875000</v>
      </c>
      <c r="E349" s="25">
        <v>396</v>
      </c>
      <c r="F349" s="25">
        <v>168000</v>
      </c>
      <c r="G349" s="25">
        <v>8</v>
      </c>
      <c r="H349" s="25">
        <v>0</v>
      </c>
      <c r="I349" s="25">
        <v>0</v>
      </c>
      <c r="J349" s="24" t="s">
        <v>774</v>
      </c>
      <c r="K349" s="24" t="s">
        <v>774</v>
      </c>
      <c r="L349" s="23" t="str">
        <f t="shared" si="12"/>
        <v>0</v>
      </c>
    </row>
    <row r="350" spans="1:12" ht="15.75" customHeight="1">
      <c r="A350" s="24" t="s">
        <v>16</v>
      </c>
      <c r="B350" s="28">
        <v>19794</v>
      </c>
      <c r="C350" s="29" t="s">
        <v>445</v>
      </c>
      <c r="D350" s="25">
        <v>32947000</v>
      </c>
      <c r="E350" s="25">
        <v>527</v>
      </c>
      <c r="F350" s="25">
        <v>0</v>
      </c>
      <c r="G350" s="25">
        <v>0</v>
      </c>
      <c r="H350" s="25">
        <v>118000</v>
      </c>
      <c r="I350" s="25">
        <v>2</v>
      </c>
      <c r="J350" s="24" t="s">
        <v>774</v>
      </c>
      <c r="K350" s="24" t="s">
        <v>774</v>
      </c>
      <c r="L350" s="23">
        <f t="shared" si="12"/>
        <v>0.0035815096973927825</v>
      </c>
    </row>
    <row r="351" spans="1:12" ht="15.75" customHeight="1">
      <c r="A351" s="24" t="s">
        <v>16</v>
      </c>
      <c r="B351" s="28">
        <v>10266</v>
      </c>
      <c r="C351" s="29" t="s">
        <v>446</v>
      </c>
      <c r="D351" s="25">
        <v>255307000</v>
      </c>
      <c r="E351" s="25">
        <v>2484</v>
      </c>
      <c r="F351" s="25">
        <v>301000</v>
      </c>
      <c r="G351" s="25">
        <v>6</v>
      </c>
      <c r="H351" s="25">
        <v>0</v>
      </c>
      <c r="I351" s="25">
        <v>0</v>
      </c>
      <c r="J351" s="24" t="s">
        <v>774</v>
      </c>
      <c r="K351" s="24" t="s">
        <v>774</v>
      </c>
      <c r="L351" s="23" t="str">
        <f t="shared" si="12"/>
        <v>0</v>
      </c>
    </row>
    <row r="352" spans="1:12" ht="15.75" customHeight="1">
      <c r="A352" s="24" t="s">
        <v>16</v>
      </c>
      <c r="B352" s="28">
        <v>28276</v>
      </c>
      <c r="C352" s="29" t="s">
        <v>447</v>
      </c>
      <c r="D352" s="25">
        <v>7575000</v>
      </c>
      <c r="E352" s="25">
        <v>123</v>
      </c>
      <c r="F352" s="25">
        <v>27000</v>
      </c>
      <c r="G352" s="25">
        <v>1</v>
      </c>
      <c r="H352" s="25">
        <v>0</v>
      </c>
      <c r="I352" s="25">
        <v>0</v>
      </c>
      <c r="J352" s="24" t="s">
        <v>774</v>
      </c>
      <c r="K352" s="24" t="s">
        <v>774</v>
      </c>
      <c r="L352" s="23" t="str">
        <f t="shared" si="12"/>
        <v>0</v>
      </c>
    </row>
    <row r="353" spans="1:12" ht="15.75" customHeight="1">
      <c r="A353" s="24" t="s">
        <v>16</v>
      </c>
      <c r="B353" s="28">
        <v>25619</v>
      </c>
      <c r="C353" s="29" t="s">
        <v>448</v>
      </c>
      <c r="D353" s="25">
        <v>2174000</v>
      </c>
      <c r="E353" s="25">
        <v>69</v>
      </c>
      <c r="F353" s="25">
        <v>97000</v>
      </c>
      <c r="G353" s="25">
        <v>3</v>
      </c>
      <c r="H353" s="25">
        <v>0</v>
      </c>
      <c r="I353" s="25">
        <v>0</v>
      </c>
      <c r="J353" s="24" t="s">
        <v>774</v>
      </c>
      <c r="K353" s="24" t="s">
        <v>774</v>
      </c>
      <c r="L353" s="23" t="str">
        <f t="shared" si="12"/>
        <v>0</v>
      </c>
    </row>
    <row r="354" spans="1:12" ht="15.75" customHeight="1">
      <c r="A354" s="24" t="s">
        <v>16</v>
      </c>
      <c r="B354" s="28">
        <v>19950</v>
      </c>
      <c r="C354" s="29" t="s">
        <v>134</v>
      </c>
      <c r="D354" s="25">
        <v>16505000</v>
      </c>
      <c r="E354" s="25">
        <v>342</v>
      </c>
      <c r="F354" s="25">
        <v>298000</v>
      </c>
      <c r="G354" s="25">
        <v>5</v>
      </c>
      <c r="H354" s="25">
        <v>89000</v>
      </c>
      <c r="I354" s="25">
        <v>1</v>
      </c>
      <c r="J354" s="24" t="s">
        <v>774</v>
      </c>
      <c r="K354" s="24" t="s">
        <v>774</v>
      </c>
      <c r="L354" s="23">
        <f t="shared" si="12"/>
        <v>0.005392305362011512</v>
      </c>
    </row>
    <row r="355" spans="1:12" ht="15.75" customHeight="1">
      <c r="A355" s="24" t="s">
        <v>16</v>
      </c>
      <c r="B355" s="28">
        <v>22970</v>
      </c>
      <c r="C355" s="29" t="s">
        <v>137</v>
      </c>
      <c r="D355" s="25">
        <v>68114000</v>
      </c>
      <c r="E355" s="25">
        <v>1471</v>
      </c>
      <c r="F355" s="25">
        <v>1303000</v>
      </c>
      <c r="G355" s="25">
        <v>31</v>
      </c>
      <c r="H355" s="25">
        <v>399000</v>
      </c>
      <c r="I355" s="25">
        <v>5</v>
      </c>
      <c r="J355" s="24" t="s">
        <v>775</v>
      </c>
      <c r="K355" s="24" t="s">
        <v>774</v>
      </c>
      <c r="L355" s="23">
        <f t="shared" si="12"/>
        <v>0.005857826584843057</v>
      </c>
    </row>
    <row r="356" spans="1:12" ht="15.75" customHeight="1">
      <c r="A356" s="24" t="s">
        <v>16</v>
      </c>
      <c r="B356" s="28">
        <v>18432</v>
      </c>
      <c r="C356" s="29" t="s">
        <v>449</v>
      </c>
      <c r="D356" s="25">
        <v>5066000</v>
      </c>
      <c r="E356" s="25">
        <v>42</v>
      </c>
      <c r="F356" s="25">
        <v>0</v>
      </c>
      <c r="G356" s="25">
        <v>0</v>
      </c>
      <c r="H356" s="25">
        <v>0</v>
      </c>
      <c r="I356" s="25">
        <v>0</v>
      </c>
      <c r="J356" s="24" t="s">
        <v>774</v>
      </c>
      <c r="K356" s="24" t="s">
        <v>774</v>
      </c>
      <c r="L356" s="23" t="str">
        <f t="shared" si="12"/>
        <v>0</v>
      </c>
    </row>
    <row r="357" spans="1:12" ht="15.75" customHeight="1">
      <c r="A357" s="24" t="s">
        <v>16</v>
      </c>
      <c r="B357" s="28">
        <v>13698</v>
      </c>
      <c r="C357" s="29" t="s">
        <v>450</v>
      </c>
      <c r="D357" s="25">
        <v>27971000</v>
      </c>
      <c r="E357" s="25">
        <v>183</v>
      </c>
      <c r="F357" s="25">
        <v>0</v>
      </c>
      <c r="G357" s="25">
        <v>0</v>
      </c>
      <c r="H357" s="25">
        <v>0</v>
      </c>
      <c r="I357" s="25">
        <v>0</v>
      </c>
      <c r="J357" s="24" t="s">
        <v>774</v>
      </c>
      <c r="K357" s="24" t="s">
        <v>774</v>
      </c>
      <c r="L357" s="23" t="str">
        <f t="shared" si="12"/>
        <v>0</v>
      </c>
    </row>
    <row r="358" spans="1:12" ht="15.75" customHeight="1">
      <c r="A358" s="24" t="s">
        <v>16</v>
      </c>
      <c r="B358" s="28">
        <v>20172</v>
      </c>
      <c r="C358" s="29" t="s">
        <v>451</v>
      </c>
      <c r="D358" s="25">
        <v>3394000</v>
      </c>
      <c r="E358" s="25">
        <v>69</v>
      </c>
      <c r="F358" s="25">
        <v>24000</v>
      </c>
      <c r="G358" s="25">
        <v>1</v>
      </c>
      <c r="H358" s="25">
        <v>0</v>
      </c>
      <c r="I358" s="25">
        <v>0</v>
      </c>
      <c r="J358" s="24" t="s">
        <v>774</v>
      </c>
      <c r="K358" s="24" t="s">
        <v>774</v>
      </c>
      <c r="L358" s="23" t="str">
        <f t="shared" si="12"/>
        <v>0</v>
      </c>
    </row>
    <row r="359" spans="1:12" ht="15.75" customHeight="1">
      <c r="A359" s="24" t="s">
        <v>16</v>
      </c>
      <c r="B359" s="28">
        <v>18697</v>
      </c>
      <c r="C359" s="29" t="s">
        <v>54</v>
      </c>
      <c r="D359" s="25">
        <v>9730000</v>
      </c>
      <c r="E359" s="25">
        <v>315</v>
      </c>
      <c r="F359" s="25">
        <v>44000</v>
      </c>
      <c r="G359" s="25">
        <v>2</v>
      </c>
      <c r="H359" s="25">
        <v>26000</v>
      </c>
      <c r="I359" s="25">
        <v>1</v>
      </c>
      <c r="J359" s="24" t="s">
        <v>774</v>
      </c>
      <c r="K359" s="24" t="s">
        <v>774</v>
      </c>
      <c r="L359" s="23">
        <f t="shared" si="12"/>
        <v>0.002672147995889003</v>
      </c>
    </row>
    <row r="360" spans="1:12" ht="15.75" customHeight="1">
      <c r="A360" s="24" t="s">
        <v>16</v>
      </c>
      <c r="B360" s="28">
        <v>15834</v>
      </c>
      <c r="C360" s="29" t="s">
        <v>126</v>
      </c>
      <c r="D360" s="25">
        <v>155430000</v>
      </c>
      <c r="E360" s="25">
        <v>1545</v>
      </c>
      <c r="F360" s="25">
        <v>0</v>
      </c>
      <c r="G360" s="25">
        <v>0</v>
      </c>
      <c r="H360" s="25">
        <v>225000</v>
      </c>
      <c r="I360" s="25">
        <v>1</v>
      </c>
      <c r="J360" s="24" t="s">
        <v>774</v>
      </c>
      <c r="K360" s="24" t="s">
        <v>774</v>
      </c>
      <c r="L360" s="23">
        <f t="shared" si="12"/>
        <v>0.0014475969889982628</v>
      </c>
    </row>
    <row r="361" spans="1:12" ht="15.75" customHeight="1">
      <c r="A361" s="24" t="s">
        <v>16</v>
      </c>
      <c r="B361" s="28">
        <v>22050</v>
      </c>
      <c r="C361" s="29" t="s">
        <v>452</v>
      </c>
      <c r="D361" s="25">
        <v>11951000</v>
      </c>
      <c r="E361" s="25">
        <v>1005</v>
      </c>
      <c r="F361" s="25">
        <v>12000</v>
      </c>
      <c r="G361" s="25">
        <v>1</v>
      </c>
      <c r="H361" s="25">
        <v>19000</v>
      </c>
      <c r="I361" s="25">
        <v>1</v>
      </c>
      <c r="J361" s="24" t="s">
        <v>774</v>
      </c>
      <c r="K361" s="24" t="s">
        <v>774</v>
      </c>
      <c r="L361" s="23">
        <f t="shared" si="12"/>
        <v>0.001589825119236884</v>
      </c>
    </row>
    <row r="362" spans="1:12" ht="15.75" customHeight="1">
      <c r="A362" s="24" t="s">
        <v>16</v>
      </c>
      <c r="B362" s="28">
        <v>16477</v>
      </c>
      <c r="C362" s="29" t="s">
        <v>453</v>
      </c>
      <c r="D362" s="25">
        <v>25820000</v>
      </c>
      <c r="E362" s="25">
        <v>1423</v>
      </c>
      <c r="F362" s="25">
        <v>42000</v>
      </c>
      <c r="G362" s="25">
        <v>2</v>
      </c>
      <c r="H362" s="25">
        <v>0</v>
      </c>
      <c r="I362" s="25">
        <v>0</v>
      </c>
      <c r="J362" s="24" t="s">
        <v>774</v>
      </c>
      <c r="K362" s="24" t="s">
        <v>774</v>
      </c>
      <c r="L362" s="23" t="str">
        <f t="shared" si="12"/>
        <v>0</v>
      </c>
    </row>
    <row r="363" spans="1:12" ht="15.75" customHeight="1">
      <c r="A363" s="24" t="s">
        <v>16</v>
      </c>
      <c r="B363" s="28">
        <v>20255</v>
      </c>
      <c r="C363" s="29" t="s">
        <v>454</v>
      </c>
      <c r="D363" s="25">
        <v>8362000</v>
      </c>
      <c r="E363" s="25">
        <v>170</v>
      </c>
      <c r="F363" s="25">
        <v>35000</v>
      </c>
      <c r="G363" s="25">
        <v>2</v>
      </c>
      <c r="H363" s="25">
        <v>0</v>
      </c>
      <c r="I363" s="25">
        <v>0</v>
      </c>
      <c r="J363" s="24" t="s">
        <v>774</v>
      </c>
      <c r="K363" s="24" t="s">
        <v>774</v>
      </c>
      <c r="L363" s="23" t="str">
        <f t="shared" si="12"/>
        <v>0</v>
      </c>
    </row>
    <row r="364" spans="1:12" ht="15.75" customHeight="1">
      <c r="A364" s="24" t="s">
        <v>16</v>
      </c>
      <c r="B364" s="28">
        <v>20537</v>
      </c>
      <c r="C364" s="29" t="s">
        <v>455</v>
      </c>
      <c r="D364" s="25">
        <v>205355000</v>
      </c>
      <c r="E364" s="25">
        <v>3188</v>
      </c>
      <c r="F364" s="25">
        <v>552000</v>
      </c>
      <c r="G364" s="25">
        <v>13</v>
      </c>
      <c r="H364" s="25">
        <v>54000</v>
      </c>
      <c r="I364" s="25">
        <v>1</v>
      </c>
      <c r="J364" s="24" t="s">
        <v>774</v>
      </c>
      <c r="K364" s="24" t="s">
        <v>774</v>
      </c>
      <c r="L364" s="23">
        <f t="shared" si="12"/>
        <v>0.0002629592656619026</v>
      </c>
    </row>
    <row r="365" spans="1:12" ht="15.75" customHeight="1">
      <c r="A365" s="24" t="s">
        <v>16</v>
      </c>
      <c r="B365" s="28">
        <v>11577</v>
      </c>
      <c r="C365" s="29" t="s">
        <v>153</v>
      </c>
      <c r="D365" s="25">
        <v>53790000</v>
      </c>
      <c r="E365" s="25">
        <v>850</v>
      </c>
      <c r="F365" s="25">
        <v>186000</v>
      </c>
      <c r="G365" s="25">
        <v>2</v>
      </c>
      <c r="H365" s="25">
        <v>168000</v>
      </c>
      <c r="I365" s="25">
        <v>2</v>
      </c>
      <c r="J365" s="24" t="s">
        <v>775</v>
      </c>
      <c r="K365" s="24" t="s">
        <v>775</v>
      </c>
      <c r="L365" s="23">
        <f t="shared" si="12"/>
        <v>0.0031232571109871725</v>
      </c>
    </row>
    <row r="366" spans="1:12" ht="15.75" customHeight="1">
      <c r="A366" s="24" t="s">
        <v>16</v>
      </c>
      <c r="B366" s="28">
        <v>22632</v>
      </c>
      <c r="C366" s="29" t="s">
        <v>110</v>
      </c>
      <c r="D366" s="25">
        <v>13575000</v>
      </c>
      <c r="E366" s="25">
        <v>352</v>
      </c>
      <c r="F366" s="25">
        <v>96000</v>
      </c>
      <c r="G366" s="25">
        <v>3</v>
      </c>
      <c r="H366" s="25">
        <v>181000</v>
      </c>
      <c r="I366" s="25">
        <v>1</v>
      </c>
      <c r="J366" s="24" t="s">
        <v>774</v>
      </c>
      <c r="K366" s="24" t="s">
        <v>774</v>
      </c>
      <c r="L366" s="23">
        <f t="shared" si="12"/>
        <v>0.013333333333333334</v>
      </c>
    </row>
    <row r="367" spans="1:12" ht="15.75" customHeight="1">
      <c r="A367" s="24" t="s">
        <v>16</v>
      </c>
      <c r="B367" s="28">
        <v>17574</v>
      </c>
      <c r="C367" s="29" t="s">
        <v>456</v>
      </c>
      <c r="D367" s="25">
        <v>21003000</v>
      </c>
      <c r="E367" s="25">
        <v>112</v>
      </c>
      <c r="F367" s="25">
        <v>1479000</v>
      </c>
      <c r="G367" s="25">
        <v>3</v>
      </c>
      <c r="H367" s="25">
        <v>849000</v>
      </c>
      <c r="I367" s="25">
        <v>1</v>
      </c>
      <c r="J367" s="24" t="s">
        <v>775</v>
      </c>
      <c r="K367" s="24" t="s">
        <v>774</v>
      </c>
      <c r="L367" s="23">
        <f t="shared" si="12"/>
        <v>0.04042279674332238</v>
      </c>
    </row>
    <row r="368" spans="1:12" ht="15.75" customHeight="1">
      <c r="A368" s="24" t="s">
        <v>16</v>
      </c>
      <c r="B368" s="28">
        <v>13748</v>
      </c>
      <c r="C368" s="29" t="s">
        <v>457</v>
      </c>
      <c r="D368" s="25">
        <v>44197000</v>
      </c>
      <c r="E368" s="25">
        <v>400</v>
      </c>
      <c r="F368" s="25">
        <v>164000</v>
      </c>
      <c r="G368" s="25">
        <v>1</v>
      </c>
      <c r="H368" s="25">
        <v>164000</v>
      </c>
      <c r="I368" s="25">
        <v>1</v>
      </c>
      <c r="J368" s="24" t="s">
        <v>774</v>
      </c>
      <c r="K368" s="24" t="s">
        <v>774</v>
      </c>
      <c r="L368" s="23">
        <f t="shared" si="12"/>
        <v>0.003710659094508677</v>
      </c>
    </row>
    <row r="369" spans="1:12" ht="15.75" customHeight="1">
      <c r="A369" s="24" t="s">
        <v>16</v>
      </c>
      <c r="B369" s="28">
        <v>10010</v>
      </c>
      <c r="C369" s="29" t="s">
        <v>35</v>
      </c>
      <c r="D369" s="25">
        <v>19433000</v>
      </c>
      <c r="E369" s="25">
        <v>75</v>
      </c>
      <c r="F369" s="25">
        <v>0</v>
      </c>
      <c r="G369" s="25">
        <v>0</v>
      </c>
      <c r="H369" s="25">
        <v>0</v>
      </c>
      <c r="I369" s="25">
        <v>0</v>
      </c>
      <c r="J369" s="24" t="s">
        <v>774</v>
      </c>
      <c r="K369" s="24" t="s">
        <v>774</v>
      </c>
      <c r="L369" s="23" t="str">
        <f t="shared" si="12"/>
        <v>0</v>
      </c>
    </row>
    <row r="370" spans="1:12" ht="15.75" customHeight="1">
      <c r="A370" s="24" t="s">
        <v>16</v>
      </c>
      <c r="B370" s="28">
        <v>21256</v>
      </c>
      <c r="C370" s="29" t="s">
        <v>764</v>
      </c>
      <c r="D370" s="25">
        <v>1000000</v>
      </c>
      <c r="E370" s="25">
        <v>5</v>
      </c>
      <c r="F370" s="25">
        <v>0</v>
      </c>
      <c r="G370" s="25">
        <v>0</v>
      </c>
      <c r="H370" s="25">
        <v>0</v>
      </c>
      <c r="I370" s="25">
        <v>0</v>
      </c>
      <c r="J370" s="24" t="s">
        <v>775</v>
      </c>
      <c r="K370" s="24" t="s">
        <v>774</v>
      </c>
      <c r="L370" s="23" t="str">
        <f t="shared" si="12"/>
        <v>0</v>
      </c>
    </row>
    <row r="371" spans="1:12" ht="15.75" customHeight="1">
      <c r="A371" s="24" t="s">
        <v>16</v>
      </c>
      <c r="B371" s="28">
        <v>21170</v>
      </c>
      <c r="C371" s="29" t="s">
        <v>458</v>
      </c>
      <c r="D371" s="25">
        <v>190564000</v>
      </c>
      <c r="E371" s="25">
        <v>2136</v>
      </c>
      <c r="F371" s="25">
        <v>78000</v>
      </c>
      <c r="G371" s="25">
        <v>2</v>
      </c>
      <c r="H371" s="25">
        <v>0</v>
      </c>
      <c r="I371" s="25">
        <v>0</v>
      </c>
      <c r="J371" s="24" t="s">
        <v>774</v>
      </c>
      <c r="K371" s="24" t="s">
        <v>774</v>
      </c>
      <c r="L371" s="23" t="str">
        <f t="shared" si="12"/>
        <v>0</v>
      </c>
    </row>
    <row r="372" spans="1:12" ht="15.75" customHeight="1">
      <c r="A372" s="24" t="s">
        <v>16</v>
      </c>
      <c r="B372" s="28">
        <v>25510</v>
      </c>
      <c r="C372" s="29" t="s">
        <v>459</v>
      </c>
      <c r="D372" s="25">
        <v>3593000</v>
      </c>
      <c r="E372" s="25">
        <v>78</v>
      </c>
      <c r="F372" s="25">
        <v>0</v>
      </c>
      <c r="G372" s="25">
        <v>0</v>
      </c>
      <c r="H372" s="25">
        <v>0</v>
      </c>
      <c r="I372" s="25">
        <v>0</v>
      </c>
      <c r="J372" s="24" t="s">
        <v>774</v>
      </c>
      <c r="K372" s="24" t="s">
        <v>774</v>
      </c>
      <c r="L372" s="23" t="str">
        <f t="shared" si="12"/>
        <v>0</v>
      </c>
    </row>
    <row r="373" spans="1:12" ht="15.75" customHeight="1">
      <c r="A373" s="24" t="s">
        <v>16</v>
      </c>
      <c r="B373" s="28">
        <v>13755</v>
      </c>
      <c r="C373" s="29" t="s">
        <v>65</v>
      </c>
      <c r="D373" s="25">
        <v>19977000</v>
      </c>
      <c r="E373" s="25">
        <v>126</v>
      </c>
      <c r="F373" s="25">
        <v>608000</v>
      </c>
      <c r="G373" s="25">
        <v>2</v>
      </c>
      <c r="H373" s="25">
        <v>0</v>
      </c>
      <c r="I373" s="25">
        <v>0</v>
      </c>
      <c r="J373" s="24" t="s">
        <v>774</v>
      </c>
      <c r="K373" s="24" t="s">
        <v>774</v>
      </c>
      <c r="L373" s="23" t="str">
        <f t="shared" si="12"/>
        <v>0</v>
      </c>
    </row>
    <row r="374" spans="1:12" ht="15.75" customHeight="1">
      <c r="A374" s="24" t="s">
        <v>16</v>
      </c>
      <c r="B374" s="28">
        <v>17657</v>
      </c>
      <c r="C374" s="29" t="s">
        <v>460</v>
      </c>
      <c r="D374" s="25">
        <v>23559000</v>
      </c>
      <c r="E374" s="25">
        <v>461</v>
      </c>
      <c r="F374" s="25">
        <v>83000</v>
      </c>
      <c r="G374" s="25">
        <v>5</v>
      </c>
      <c r="H374" s="25">
        <v>0</v>
      </c>
      <c r="I374" s="25">
        <v>0</v>
      </c>
      <c r="J374" s="24" t="s">
        <v>774</v>
      </c>
      <c r="K374" s="24" t="s">
        <v>774</v>
      </c>
      <c r="L374" s="23" t="str">
        <f t="shared" si="12"/>
        <v>0</v>
      </c>
    </row>
    <row r="375" spans="1:12" ht="15.75" customHeight="1">
      <c r="A375" s="24" t="s">
        <v>16</v>
      </c>
      <c r="B375" s="28">
        <v>13771</v>
      </c>
      <c r="C375" s="29" t="s">
        <v>461</v>
      </c>
      <c r="D375" s="25">
        <v>78395000</v>
      </c>
      <c r="E375" s="25">
        <v>284</v>
      </c>
      <c r="F375" s="25">
        <v>0</v>
      </c>
      <c r="G375" s="25">
        <v>0</v>
      </c>
      <c r="H375" s="25">
        <v>677000</v>
      </c>
      <c r="I375" s="25">
        <v>1</v>
      </c>
      <c r="J375" s="24" t="s">
        <v>774</v>
      </c>
      <c r="K375" s="24" t="s">
        <v>774</v>
      </c>
      <c r="L375" s="23">
        <f t="shared" si="12"/>
        <v>0.008635754831303017</v>
      </c>
    </row>
    <row r="376" spans="1:12" ht="15.75" customHeight="1">
      <c r="A376" s="24" t="s">
        <v>16</v>
      </c>
      <c r="B376" s="28">
        <v>26625</v>
      </c>
      <c r="C376" s="29" t="s">
        <v>462</v>
      </c>
      <c r="D376" s="25">
        <v>229725000</v>
      </c>
      <c r="E376" s="25">
        <v>1741</v>
      </c>
      <c r="F376" s="25">
        <v>0</v>
      </c>
      <c r="G376" s="21">
        <v>0</v>
      </c>
      <c r="H376" s="25">
        <v>0</v>
      </c>
      <c r="I376" s="25">
        <v>0</v>
      </c>
      <c r="J376" s="24" t="s">
        <v>774</v>
      </c>
      <c r="K376" s="24" t="s">
        <v>774</v>
      </c>
      <c r="L376" s="23" t="str">
        <f t="shared" si="12"/>
        <v>0</v>
      </c>
    </row>
    <row r="377" spans="1:12" ht="15.75" customHeight="1">
      <c r="A377" s="24" t="s">
        <v>16</v>
      </c>
      <c r="B377" s="28">
        <v>21010</v>
      </c>
      <c r="C377" s="29" t="s">
        <v>463</v>
      </c>
      <c r="D377" s="25">
        <v>7389000</v>
      </c>
      <c r="E377" s="25">
        <v>37</v>
      </c>
      <c r="F377" s="25">
        <v>0</v>
      </c>
      <c r="G377" s="25">
        <v>0</v>
      </c>
      <c r="H377" s="25">
        <v>0</v>
      </c>
      <c r="I377" s="25">
        <v>0</v>
      </c>
      <c r="J377" s="24" t="s">
        <v>774</v>
      </c>
      <c r="K377" s="24" t="s">
        <v>774</v>
      </c>
      <c r="L377" s="23" t="str">
        <f t="shared" si="12"/>
        <v>0</v>
      </c>
    </row>
    <row r="378" spans="1:12" ht="15.75" customHeight="1">
      <c r="A378" s="24" t="s">
        <v>16</v>
      </c>
      <c r="B378" s="28">
        <v>17202</v>
      </c>
      <c r="C378" s="29" t="s">
        <v>464</v>
      </c>
      <c r="D378" s="25">
        <v>19357000</v>
      </c>
      <c r="E378" s="25">
        <v>73</v>
      </c>
      <c r="F378" s="25">
        <v>205000</v>
      </c>
      <c r="G378" s="25">
        <v>1</v>
      </c>
      <c r="H378" s="25">
        <v>0</v>
      </c>
      <c r="I378" s="25">
        <v>0</v>
      </c>
      <c r="J378" s="24" t="s">
        <v>774</v>
      </c>
      <c r="K378" s="24" t="s">
        <v>774</v>
      </c>
      <c r="L378" s="23" t="str">
        <f t="shared" si="12"/>
        <v>0</v>
      </c>
    </row>
    <row r="379" spans="1:12" ht="15.75" customHeight="1">
      <c r="A379" s="24" t="s">
        <v>16</v>
      </c>
      <c r="B379" s="28">
        <v>21444</v>
      </c>
      <c r="C379" s="29" t="s">
        <v>236</v>
      </c>
      <c r="D379" s="25">
        <v>50787000</v>
      </c>
      <c r="E379" s="25">
        <v>288</v>
      </c>
      <c r="F379" s="21">
        <v>980000</v>
      </c>
      <c r="G379" s="21">
        <v>3</v>
      </c>
      <c r="H379" s="25">
        <v>0</v>
      </c>
      <c r="I379" s="25">
        <v>0</v>
      </c>
      <c r="J379" s="24" t="s">
        <v>774</v>
      </c>
      <c r="K379" s="24" t="s">
        <v>774</v>
      </c>
      <c r="L379" s="23" t="str">
        <f t="shared" si="12"/>
        <v>0</v>
      </c>
    </row>
    <row r="380" spans="1:12" ht="15.75" customHeight="1">
      <c r="A380" s="24" t="s">
        <v>16</v>
      </c>
      <c r="B380" s="28">
        <v>22876</v>
      </c>
      <c r="C380" s="29" t="s">
        <v>71</v>
      </c>
      <c r="D380" s="25">
        <v>3692000</v>
      </c>
      <c r="E380" s="25">
        <v>74</v>
      </c>
      <c r="F380" s="25">
        <v>0</v>
      </c>
      <c r="G380" s="25">
        <v>0</v>
      </c>
      <c r="H380" s="25">
        <v>0</v>
      </c>
      <c r="I380" s="25">
        <v>0</v>
      </c>
      <c r="J380" s="24" t="s">
        <v>774</v>
      </c>
      <c r="K380" s="24" t="s">
        <v>774</v>
      </c>
      <c r="L380" s="23" t="str">
        <f t="shared" si="12"/>
        <v>0</v>
      </c>
    </row>
    <row r="381" spans="1:12" ht="15.75" customHeight="1">
      <c r="A381" s="24" t="s">
        <v>16</v>
      </c>
      <c r="B381" s="28">
        <v>23515</v>
      </c>
      <c r="C381" s="29" t="s">
        <v>465</v>
      </c>
      <c r="D381" s="25">
        <v>138604000</v>
      </c>
      <c r="E381" s="25">
        <v>1781</v>
      </c>
      <c r="F381" s="25">
        <v>422000</v>
      </c>
      <c r="G381" s="25">
        <v>8</v>
      </c>
      <c r="H381" s="25">
        <v>224000</v>
      </c>
      <c r="I381" s="25">
        <v>3</v>
      </c>
      <c r="J381" s="24" t="s">
        <v>775</v>
      </c>
      <c r="K381" s="24" t="s">
        <v>774</v>
      </c>
      <c r="L381" s="23">
        <f t="shared" si="12"/>
        <v>0.0016161149750367955</v>
      </c>
    </row>
    <row r="382" spans="1:12" ht="15.75" customHeight="1">
      <c r="A382" s="24" t="s">
        <v>16</v>
      </c>
      <c r="B382" s="28">
        <v>13797</v>
      </c>
      <c r="C382" s="29" t="s">
        <v>466</v>
      </c>
      <c r="D382" s="25">
        <v>96396000</v>
      </c>
      <c r="E382" s="25">
        <v>637</v>
      </c>
      <c r="F382" s="25">
        <v>0</v>
      </c>
      <c r="G382" s="25">
        <v>0</v>
      </c>
      <c r="H382" s="25">
        <v>0</v>
      </c>
      <c r="I382" s="25">
        <v>0</v>
      </c>
      <c r="J382" s="24" t="s">
        <v>774</v>
      </c>
      <c r="K382" s="24" t="s">
        <v>774</v>
      </c>
      <c r="L382" s="23" t="str">
        <f t="shared" si="12"/>
        <v>0</v>
      </c>
    </row>
    <row r="383" spans="1:12" ht="15.75" customHeight="1">
      <c r="A383" s="24" t="s">
        <v>16</v>
      </c>
      <c r="B383" s="28">
        <v>21519</v>
      </c>
      <c r="C383" s="29" t="s">
        <v>467</v>
      </c>
      <c r="D383" s="25">
        <v>42432000</v>
      </c>
      <c r="E383" s="25">
        <v>442</v>
      </c>
      <c r="F383" s="25">
        <v>112000</v>
      </c>
      <c r="G383" s="25">
        <v>1</v>
      </c>
      <c r="H383" s="25">
        <v>0</v>
      </c>
      <c r="I383" s="25">
        <v>0</v>
      </c>
      <c r="J383" s="24" t="s">
        <v>774</v>
      </c>
      <c r="K383" s="24" t="s">
        <v>774</v>
      </c>
      <c r="L383" s="23" t="str">
        <f t="shared" si="12"/>
        <v>0</v>
      </c>
    </row>
    <row r="384" spans="1:12" ht="15.75" customHeight="1">
      <c r="A384" s="24" t="s">
        <v>16</v>
      </c>
      <c r="B384" s="28">
        <v>17098</v>
      </c>
      <c r="C384" s="29" t="s">
        <v>468</v>
      </c>
      <c r="D384" s="25">
        <v>7361000</v>
      </c>
      <c r="E384" s="25">
        <v>107</v>
      </c>
      <c r="F384" s="25">
        <v>0</v>
      </c>
      <c r="G384" s="25">
        <v>0</v>
      </c>
      <c r="H384" s="25">
        <v>0</v>
      </c>
      <c r="I384" s="25">
        <v>0</v>
      </c>
      <c r="J384" s="24" t="s">
        <v>774</v>
      </c>
      <c r="K384" s="24" t="s">
        <v>774</v>
      </c>
      <c r="L384" s="23" t="str">
        <f t="shared" si="12"/>
        <v>0</v>
      </c>
    </row>
    <row r="385" spans="1:12" ht="15.75" customHeight="1">
      <c r="A385" s="24" t="s">
        <v>16</v>
      </c>
      <c r="B385" s="28">
        <v>21675</v>
      </c>
      <c r="C385" s="29" t="s">
        <v>103</v>
      </c>
      <c r="D385" s="25">
        <v>6900000</v>
      </c>
      <c r="E385" s="25">
        <v>146</v>
      </c>
      <c r="F385" s="25">
        <v>6000</v>
      </c>
      <c r="G385" s="25">
        <v>1</v>
      </c>
      <c r="H385" s="25">
        <v>0</v>
      </c>
      <c r="I385" s="25">
        <v>0</v>
      </c>
      <c r="J385" s="24" t="s">
        <v>774</v>
      </c>
      <c r="K385" s="24" t="s">
        <v>774</v>
      </c>
      <c r="L385" s="23" t="str">
        <f t="shared" si="12"/>
        <v>0</v>
      </c>
    </row>
    <row r="386" spans="1:12" ht="15.75" customHeight="1">
      <c r="A386" s="24" t="s">
        <v>16</v>
      </c>
      <c r="B386" s="28">
        <v>17855</v>
      </c>
      <c r="C386" s="29" t="s">
        <v>469</v>
      </c>
      <c r="D386" s="25">
        <v>60302000</v>
      </c>
      <c r="E386" s="25">
        <v>143</v>
      </c>
      <c r="F386" s="25">
        <v>19000</v>
      </c>
      <c r="G386" s="25">
        <v>1</v>
      </c>
      <c r="H386" s="25">
        <v>0</v>
      </c>
      <c r="I386" s="25">
        <v>0</v>
      </c>
      <c r="J386" s="24" t="s">
        <v>774</v>
      </c>
      <c r="K386" s="24" t="s">
        <v>774</v>
      </c>
      <c r="L386" s="23" t="str">
        <f aca="true" t="shared" si="13" ref="L386:L449">IF(H386/D386=0,"0",H386/D386)</f>
        <v>0</v>
      </c>
    </row>
    <row r="387" spans="1:12" ht="15.75" customHeight="1">
      <c r="A387" s="24" t="s">
        <v>16</v>
      </c>
      <c r="B387" s="28">
        <v>15495</v>
      </c>
      <c r="C387" s="29" t="s">
        <v>470</v>
      </c>
      <c r="D387" s="25">
        <v>53001000</v>
      </c>
      <c r="E387" s="25">
        <v>455</v>
      </c>
      <c r="F387" s="25">
        <v>174000</v>
      </c>
      <c r="G387" s="25">
        <v>3</v>
      </c>
      <c r="H387" s="25">
        <v>0</v>
      </c>
      <c r="I387" s="25">
        <v>0</v>
      </c>
      <c r="J387" s="24" t="s">
        <v>774</v>
      </c>
      <c r="K387" s="24" t="s">
        <v>774</v>
      </c>
      <c r="L387" s="23" t="str">
        <f t="shared" si="13"/>
        <v>0</v>
      </c>
    </row>
    <row r="388" spans="1:12" ht="15.75" customHeight="1">
      <c r="A388" s="24" t="s">
        <v>16</v>
      </c>
      <c r="B388" s="28">
        <v>28041</v>
      </c>
      <c r="C388" s="29" t="s">
        <v>471</v>
      </c>
      <c r="D388" s="25">
        <v>47920000</v>
      </c>
      <c r="E388" s="25">
        <v>526</v>
      </c>
      <c r="F388" s="25">
        <v>119000</v>
      </c>
      <c r="G388" s="25">
        <v>2</v>
      </c>
      <c r="H388" s="25">
        <v>0</v>
      </c>
      <c r="I388" s="25">
        <v>0</v>
      </c>
      <c r="J388" s="24" t="s">
        <v>774</v>
      </c>
      <c r="K388" s="24" t="s">
        <v>774</v>
      </c>
      <c r="L388" s="23" t="str">
        <f t="shared" si="13"/>
        <v>0</v>
      </c>
    </row>
    <row r="389" spans="1:12" ht="15.75" customHeight="1">
      <c r="A389" s="19" t="s">
        <v>16</v>
      </c>
      <c r="B389" s="28">
        <v>21998</v>
      </c>
      <c r="C389" s="29" t="s">
        <v>472</v>
      </c>
      <c r="D389" s="21">
        <v>19350000</v>
      </c>
      <c r="E389" s="21">
        <v>398</v>
      </c>
      <c r="F389" s="21">
        <v>0</v>
      </c>
      <c r="G389" s="21">
        <v>0</v>
      </c>
      <c r="H389" s="21">
        <v>0</v>
      </c>
      <c r="I389" s="21">
        <v>0</v>
      </c>
      <c r="J389" s="24" t="s">
        <v>774</v>
      </c>
      <c r="K389" s="24" t="s">
        <v>774</v>
      </c>
      <c r="L389" s="23" t="str">
        <f t="shared" si="13"/>
        <v>0</v>
      </c>
    </row>
    <row r="390" spans="1:12" ht="15.75" customHeight="1">
      <c r="A390" s="24" t="s">
        <v>16</v>
      </c>
      <c r="B390" s="28">
        <v>10033</v>
      </c>
      <c r="C390" s="29" t="s">
        <v>473</v>
      </c>
      <c r="D390" s="25">
        <v>32438000</v>
      </c>
      <c r="E390" s="25">
        <v>636</v>
      </c>
      <c r="F390" s="25">
        <v>81000</v>
      </c>
      <c r="G390" s="25">
        <v>1</v>
      </c>
      <c r="H390" s="25">
        <v>0</v>
      </c>
      <c r="I390" s="25">
        <v>0</v>
      </c>
      <c r="J390" s="24" t="s">
        <v>774</v>
      </c>
      <c r="K390" s="24" t="s">
        <v>774</v>
      </c>
      <c r="L390" s="23" t="str">
        <f t="shared" si="13"/>
        <v>0</v>
      </c>
    </row>
    <row r="391" spans="1:12" ht="15.75" customHeight="1">
      <c r="A391" s="24" t="s">
        <v>16</v>
      </c>
      <c r="B391" s="28">
        <v>13441</v>
      </c>
      <c r="C391" s="29" t="s">
        <v>474</v>
      </c>
      <c r="D391" s="25">
        <v>28306000</v>
      </c>
      <c r="E391" s="25">
        <v>297</v>
      </c>
      <c r="F391" s="25">
        <v>0</v>
      </c>
      <c r="G391" s="25">
        <v>0</v>
      </c>
      <c r="H391" s="25">
        <v>0</v>
      </c>
      <c r="I391" s="25">
        <v>0</v>
      </c>
      <c r="J391" s="24" t="s">
        <v>774</v>
      </c>
      <c r="K391" s="24" t="s">
        <v>774</v>
      </c>
      <c r="L391" s="23" t="str">
        <f t="shared" si="13"/>
        <v>0</v>
      </c>
    </row>
    <row r="392" spans="1:12" ht="15.75" customHeight="1">
      <c r="A392" s="24" t="s">
        <v>16</v>
      </c>
      <c r="B392" s="28">
        <v>22095</v>
      </c>
      <c r="C392" s="29" t="s">
        <v>70</v>
      </c>
      <c r="D392" s="25">
        <v>5331000</v>
      </c>
      <c r="E392" s="25">
        <v>132</v>
      </c>
      <c r="F392" s="25">
        <v>12000</v>
      </c>
      <c r="G392" s="25">
        <v>1</v>
      </c>
      <c r="H392" s="25">
        <v>0</v>
      </c>
      <c r="I392" s="25">
        <v>0</v>
      </c>
      <c r="J392" s="24" t="s">
        <v>774</v>
      </c>
      <c r="K392" s="24" t="s">
        <v>774</v>
      </c>
      <c r="L392" s="23" t="str">
        <f t="shared" si="13"/>
        <v>0</v>
      </c>
    </row>
    <row r="393" spans="1:12" ht="15.75" customHeight="1">
      <c r="A393" s="24" t="s">
        <v>16</v>
      </c>
      <c r="B393" s="28">
        <v>22152</v>
      </c>
      <c r="C393" s="29" t="s">
        <v>475</v>
      </c>
      <c r="D393" s="25">
        <v>33431000</v>
      </c>
      <c r="E393" s="25">
        <v>421</v>
      </c>
      <c r="F393" s="21">
        <v>964000</v>
      </c>
      <c r="G393" s="21">
        <v>5</v>
      </c>
      <c r="H393" s="21">
        <v>0</v>
      </c>
      <c r="I393" s="25">
        <v>0</v>
      </c>
      <c r="J393" s="24" t="s">
        <v>774</v>
      </c>
      <c r="K393" s="24" t="s">
        <v>774</v>
      </c>
      <c r="L393" s="23" t="str">
        <f t="shared" si="13"/>
        <v>0</v>
      </c>
    </row>
    <row r="394" spans="1:12" ht="15.75" customHeight="1">
      <c r="A394" s="24" t="s">
        <v>16</v>
      </c>
      <c r="B394" s="28">
        <v>13466</v>
      </c>
      <c r="C394" s="29" t="s">
        <v>261</v>
      </c>
      <c r="D394" s="25">
        <v>3033000</v>
      </c>
      <c r="E394" s="25">
        <v>35</v>
      </c>
      <c r="F394" s="25">
        <v>0</v>
      </c>
      <c r="G394" s="25">
        <v>0</v>
      </c>
      <c r="H394" s="25">
        <v>0</v>
      </c>
      <c r="I394" s="25">
        <v>0</v>
      </c>
      <c r="J394" s="24" t="s">
        <v>774</v>
      </c>
      <c r="K394" s="24" t="s">
        <v>774</v>
      </c>
      <c r="L394" s="23" t="str">
        <f t="shared" si="13"/>
        <v>0</v>
      </c>
    </row>
    <row r="395" spans="1:12" ht="15.75" customHeight="1">
      <c r="A395" s="24" t="s">
        <v>16</v>
      </c>
      <c r="B395" s="28">
        <v>20396</v>
      </c>
      <c r="C395" s="29" t="s">
        <v>51</v>
      </c>
      <c r="D395" s="25">
        <v>2973000</v>
      </c>
      <c r="E395" s="25">
        <v>86</v>
      </c>
      <c r="F395" s="21">
        <v>87000</v>
      </c>
      <c r="G395" s="21">
        <v>4</v>
      </c>
      <c r="H395" s="25">
        <v>0</v>
      </c>
      <c r="I395" s="25">
        <v>0</v>
      </c>
      <c r="J395" s="24" t="s">
        <v>774</v>
      </c>
      <c r="K395" s="24" t="s">
        <v>774</v>
      </c>
      <c r="L395" s="23" t="str">
        <f t="shared" si="13"/>
        <v>0</v>
      </c>
    </row>
    <row r="396" spans="1:12" ht="15.75" customHeight="1">
      <c r="A396" s="24" t="s">
        <v>16</v>
      </c>
      <c r="B396" s="28">
        <v>22228</v>
      </c>
      <c r="C396" s="29" t="s">
        <v>476</v>
      </c>
      <c r="D396" s="25">
        <v>34054000</v>
      </c>
      <c r="E396" s="25">
        <v>193</v>
      </c>
      <c r="F396" s="25">
        <v>0</v>
      </c>
      <c r="G396" s="25">
        <v>0</v>
      </c>
      <c r="H396" s="25">
        <v>0</v>
      </c>
      <c r="I396" s="25">
        <v>0</v>
      </c>
      <c r="J396" s="24" t="s">
        <v>774</v>
      </c>
      <c r="K396" s="24" t="s">
        <v>774</v>
      </c>
      <c r="L396" s="23" t="str">
        <f t="shared" si="13"/>
        <v>0</v>
      </c>
    </row>
    <row r="397" spans="1:12" ht="15.75" customHeight="1">
      <c r="A397" s="24" t="s">
        <v>16</v>
      </c>
      <c r="B397" s="28">
        <v>17590</v>
      </c>
      <c r="C397" s="29" t="s">
        <v>98</v>
      </c>
      <c r="D397" s="25">
        <v>27620000</v>
      </c>
      <c r="E397" s="25">
        <v>142</v>
      </c>
      <c r="F397" s="25">
        <v>21000</v>
      </c>
      <c r="G397" s="25">
        <v>2</v>
      </c>
      <c r="H397" s="25">
        <v>0</v>
      </c>
      <c r="I397" s="25">
        <v>0</v>
      </c>
      <c r="J397" s="24" t="s">
        <v>774</v>
      </c>
      <c r="K397" s="24" t="s">
        <v>774</v>
      </c>
      <c r="L397" s="23" t="str">
        <f t="shared" si="13"/>
        <v>0</v>
      </c>
    </row>
    <row r="398" spans="1:12" ht="15.75" customHeight="1">
      <c r="A398" s="24" t="s">
        <v>16</v>
      </c>
      <c r="B398" s="28">
        <v>26512</v>
      </c>
      <c r="C398" s="29" t="s">
        <v>477</v>
      </c>
      <c r="D398" s="25">
        <v>20369000</v>
      </c>
      <c r="E398" s="25">
        <v>238</v>
      </c>
      <c r="F398" s="25">
        <v>0</v>
      </c>
      <c r="G398" s="25">
        <v>0</v>
      </c>
      <c r="H398" s="25">
        <v>0</v>
      </c>
      <c r="I398" s="25">
        <v>0</v>
      </c>
      <c r="J398" s="24" t="s">
        <v>774</v>
      </c>
      <c r="K398" s="24" t="s">
        <v>774</v>
      </c>
      <c r="L398" s="23" t="str">
        <f t="shared" si="13"/>
        <v>0</v>
      </c>
    </row>
    <row r="399" spans="1:12" ht="15.75" customHeight="1">
      <c r="A399" s="24" t="s">
        <v>16</v>
      </c>
      <c r="B399" s="28">
        <v>22194</v>
      </c>
      <c r="C399" s="29" t="s">
        <v>478</v>
      </c>
      <c r="D399" s="25">
        <v>19397000</v>
      </c>
      <c r="E399" s="25">
        <v>613</v>
      </c>
      <c r="F399" s="25">
        <v>255000</v>
      </c>
      <c r="G399" s="25">
        <v>8</v>
      </c>
      <c r="H399" s="25">
        <v>159000</v>
      </c>
      <c r="I399" s="25">
        <v>4</v>
      </c>
      <c r="J399" s="24" t="s">
        <v>774</v>
      </c>
      <c r="K399" s="24" t="s">
        <v>774</v>
      </c>
      <c r="L399" s="23">
        <f t="shared" si="13"/>
        <v>0.00819714388823014</v>
      </c>
    </row>
    <row r="400" spans="1:12" ht="15.75" customHeight="1">
      <c r="A400" s="24" t="s">
        <v>16</v>
      </c>
      <c r="B400" s="28">
        <v>18572</v>
      </c>
      <c r="C400" s="29" t="s">
        <v>479</v>
      </c>
      <c r="D400" s="25">
        <v>140000</v>
      </c>
      <c r="E400" s="25">
        <v>2</v>
      </c>
      <c r="F400" s="25">
        <v>0</v>
      </c>
      <c r="G400" s="25">
        <v>0</v>
      </c>
      <c r="H400" s="25">
        <v>0</v>
      </c>
      <c r="I400" s="25">
        <v>0</v>
      </c>
      <c r="J400" s="24" t="s">
        <v>774</v>
      </c>
      <c r="K400" s="24" t="s">
        <v>774</v>
      </c>
      <c r="L400" s="23" t="str">
        <f t="shared" si="13"/>
        <v>0</v>
      </c>
    </row>
    <row r="401" spans="1:12" ht="15.75" customHeight="1">
      <c r="A401" s="24" t="s">
        <v>16</v>
      </c>
      <c r="B401" s="28">
        <v>19539</v>
      </c>
      <c r="C401" s="29" t="s">
        <v>480</v>
      </c>
      <c r="D401" s="25">
        <v>4610000</v>
      </c>
      <c r="E401" s="25">
        <v>76</v>
      </c>
      <c r="F401" s="25">
        <v>0</v>
      </c>
      <c r="G401" s="25">
        <v>0</v>
      </c>
      <c r="H401" s="25">
        <v>0</v>
      </c>
      <c r="I401" s="25">
        <v>0</v>
      </c>
      <c r="J401" s="24" t="s">
        <v>774</v>
      </c>
      <c r="K401" s="24" t="s">
        <v>774</v>
      </c>
      <c r="L401" s="23" t="str">
        <f t="shared" si="13"/>
        <v>0</v>
      </c>
    </row>
    <row r="402" spans="1:12" ht="15.75" customHeight="1">
      <c r="A402" s="24" t="s">
        <v>16</v>
      </c>
      <c r="B402" s="28">
        <v>19596</v>
      </c>
      <c r="C402" s="29" t="s">
        <v>481</v>
      </c>
      <c r="D402" s="25">
        <v>4265000</v>
      </c>
      <c r="E402" s="25">
        <v>95</v>
      </c>
      <c r="F402" s="25">
        <v>0</v>
      </c>
      <c r="G402" s="25">
        <v>0</v>
      </c>
      <c r="H402" s="25">
        <v>0</v>
      </c>
      <c r="I402" s="25">
        <v>0</v>
      </c>
      <c r="J402" s="24" t="s">
        <v>774</v>
      </c>
      <c r="K402" s="24" t="s">
        <v>774</v>
      </c>
      <c r="L402" s="23" t="str">
        <f t="shared" si="13"/>
        <v>0</v>
      </c>
    </row>
    <row r="403" spans="1:12" ht="15.75" customHeight="1">
      <c r="A403" s="24" t="s">
        <v>16</v>
      </c>
      <c r="B403" s="28">
        <v>12633</v>
      </c>
      <c r="C403" s="29" t="s">
        <v>482</v>
      </c>
      <c r="D403" s="25">
        <v>7018000</v>
      </c>
      <c r="E403" s="25">
        <v>313</v>
      </c>
      <c r="F403" s="25">
        <v>71000</v>
      </c>
      <c r="G403" s="25">
        <v>3</v>
      </c>
      <c r="H403" s="25">
        <v>0</v>
      </c>
      <c r="I403" s="25">
        <v>0</v>
      </c>
      <c r="J403" s="24" t="s">
        <v>774</v>
      </c>
      <c r="K403" s="24" t="s">
        <v>774</v>
      </c>
      <c r="L403" s="23" t="str">
        <f t="shared" si="13"/>
        <v>0</v>
      </c>
    </row>
    <row r="404" spans="1:12" ht="15.75" customHeight="1">
      <c r="A404" s="24" t="s">
        <v>16</v>
      </c>
      <c r="B404" s="28">
        <v>14399</v>
      </c>
      <c r="C404" s="29" t="s">
        <v>483</v>
      </c>
      <c r="D404" s="25">
        <v>4136000</v>
      </c>
      <c r="E404" s="25">
        <v>108</v>
      </c>
      <c r="F404" s="25">
        <v>0</v>
      </c>
      <c r="G404" s="25">
        <v>0</v>
      </c>
      <c r="H404" s="25">
        <v>0</v>
      </c>
      <c r="I404" s="25">
        <v>0</v>
      </c>
      <c r="J404" s="24" t="s">
        <v>774</v>
      </c>
      <c r="K404" s="24" t="s">
        <v>774</v>
      </c>
      <c r="L404" s="23" t="str">
        <f t="shared" si="13"/>
        <v>0</v>
      </c>
    </row>
    <row r="405" spans="1:12" ht="15.75" customHeight="1">
      <c r="A405" s="24" t="s">
        <v>16</v>
      </c>
      <c r="B405" s="28">
        <v>26195</v>
      </c>
      <c r="C405" s="29" t="s">
        <v>159</v>
      </c>
      <c r="D405" s="25">
        <v>15428000</v>
      </c>
      <c r="E405" s="25">
        <v>397</v>
      </c>
      <c r="F405" s="25">
        <v>194000</v>
      </c>
      <c r="G405" s="25">
        <v>5</v>
      </c>
      <c r="H405" s="25">
        <v>0</v>
      </c>
      <c r="I405" s="25">
        <v>0</v>
      </c>
      <c r="J405" s="24" t="s">
        <v>774</v>
      </c>
      <c r="K405" s="24" t="s">
        <v>774</v>
      </c>
      <c r="L405" s="23" t="str">
        <f t="shared" si="13"/>
        <v>0</v>
      </c>
    </row>
    <row r="406" spans="1:12" ht="15.75" customHeight="1">
      <c r="A406" s="24" t="s">
        <v>16</v>
      </c>
      <c r="B406" s="28">
        <v>22574</v>
      </c>
      <c r="C406" s="29" t="s">
        <v>53</v>
      </c>
      <c r="D406" s="25">
        <v>4413000</v>
      </c>
      <c r="E406" s="25">
        <v>61</v>
      </c>
      <c r="F406" s="25">
        <v>0</v>
      </c>
      <c r="G406" s="25">
        <v>0</v>
      </c>
      <c r="H406" s="25">
        <v>0</v>
      </c>
      <c r="I406" s="25">
        <v>0</v>
      </c>
      <c r="J406" s="24" t="s">
        <v>774</v>
      </c>
      <c r="K406" s="24" t="s">
        <v>774</v>
      </c>
      <c r="L406" s="23" t="str">
        <f t="shared" si="13"/>
        <v>0</v>
      </c>
    </row>
    <row r="407" spans="1:12" ht="15.75" customHeight="1">
      <c r="A407" s="24" t="s">
        <v>16</v>
      </c>
      <c r="B407" s="28">
        <v>25874</v>
      </c>
      <c r="C407" s="29" t="s">
        <v>484</v>
      </c>
      <c r="D407" s="25">
        <v>11134000</v>
      </c>
      <c r="E407" s="25">
        <v>269</v>
      </c>
      <c r="F407" s="25">
        <v>64000</v>
      </c>
      <c r="G407" s="25">
        <v>2</v>
      </c>
      <c r="H407" s="25">
        <v>0</v>
      </c>
      <c r="I407" s="25">
        <v>0</v>
      </c>
      <c r="J407" s="24" t="s">
        <v>774</v>
      </c>
      <c r="K407" s="24" t="s">
        <v>774</v>
      </c>
      <c r="L407" s="23" t="str">
        <f t="shared" si="13"/>
        <v>0</v>
      </c>
    </row>
    <row r="408" spans="1:12" ht="15.75" customHeight="1">
      <c r="A408" s="24" t="s">
        <v>16</v>
      </c>
      <c r="B408" s="28">
        <v>22616</v>
      </c>
      <c r="C408" s="29" t="s">
        <v>485</v>
      </c>
      <c r="D408" s="25">
        <v>6042000</v>
      </c>
      <c r="E408" s="25">
        <v>237</v>
      </c>
      <c r="F408" s="25">
        <v>0</v>
      </c>
      <c r="G408" s="25">
        <v>0</v>
      </c>
      <c r="H408" s="25">
        <v>0</v>
      </c>
      <c r="I408" s="25">
        <v>0</v>
      </c>
      <c r="J408" s="24" t="s">
        <v>774</v>
      </c>
      <c r="K408" s="24" t="s">
        <v>774</v>
      </c>
      <c r="L408" s="23" t="str">
        <f t="shared" si="13"/>
        <v>0</v>
      </c>
    </row>
    <row r="409" spans="1:12" ht="15.75" customHeight="1">
      <c r="A409" s="24" t="s">
        <v>16</v>
      </c>
      <c r="B409" s="28">
        <v>21337</v>
      </c>
      <c r="C409" s="29" t="s">
        <v>68</v>
      </c>
      <c r="D409" s="25">
        <v>70609000</v>
      </c>
      <c r="E409" s="25">
        <v>519</v>
      </c>
      <c r="F409" s="25">
        <v>107000</v>
      </c>
      <c r="G409" s="25">
        <v>2</v>
      </c>
      <c r="H409" s="25">
        <v>0</v>
      </c>
      <c r="I409" s="25">
        <v>0</v>
      </c>
      <c r="J409" s="24" t="s">
        <v>774</v>
      </c>
      <c r="K409" s="24" t="s">
        <v>774</v>
      </c>
      <c r="L409" s="23" t="str">
        <f t="shared" si="13"/>
        <v>0</v>
      </c>
    </row>
    <row r="410" spans="1:12" ht="15.75" customHeight="1">
      <c r="A410" s="24" t="s">
        <v>16</v>
      </c>
      <c r="B410" s="28">
        <v>22830</v>
      </c>
      <c r="C410" s="29" t="s">
        <v>486</v>
      </c>
      <c r="D410" s="25">
        <v>10750000</v>
      </c>
      <c r="E410" s="25">
        <v>195</v>
      </c>
      <c r="F410" s="25">
        <v>64000</v>
      </c>
      <c r="G410" s="25">
        <v>1</v>
      </c>
      <c r="H410" s="25">
        <v>0</v>
      </c>
      <c r="I410" s="25">
        <v>0</v>
      </c>
      <c r="J410" s="24" t="s">
        <v>774</v>
      </c>
      <c r="K410" s="24" t="s">
        <v>774</v>
      </c>
      <c r="L410" s="23" t="str">
        <f t="shared" si="13"/>
        <v>0</v>
      </c>
    </row>
    <row r="411" spans="1:12" ht="15.75" customHeight="1">
      <c r="A411" s="24" t="s">
        <v>16</v>
      </c>
      <c r="B411" s="28">
        <v>11726</v>
      </c>
      <c r="C411" s="29" t="s">
        <v>487</v>
      </c>
      <c r="D411" s="25">
        <v>24711000</v>
      </c>
      <c r="E411" s="25">
        <v>403</v>
      </c>
      <c r="F411" s="25">
        <v>14000</v>
      </c>
      <c r="G411" s="25">
        <v>10</v>
      </c>
      <c r="H411" s="25">
        <v>0</v>
      </c>
      <c r="I411" s="25">
        <v>0</v>
      </c>
      <c r="J411" s="24" t="s">
        <v>774</v>
      </c>
      <c r="K411" s="24" t="s">
        <v>774</v>
      </c>
      <c r="L411" s="23" t="str">
        <f t="shared" si="13"/>
        <v>0</v>
      </c>
    </row>
    <row r="412" spans="1:12" ht="15.75" customHeight="1">
      <c r="A412" s="24" t="s">
        <v>16</v>
      </c>
      <c r="B412" s="28">
        <v>20095</v>
      </c>
      <c r="C412" s="29" t="s">
        <v>765</v>
      </c>
      <c r="D412" s="25">
        <v>29893000</v>
      </c>
      <c r="E412" s="25">
        <v>233</v>
      </c>
      <c r="F412" s="25">
        <v>0</v>
      </c>
      <c r="G412" s="25">
        <v>0</v>
      </c>
      <c r="H412" s="25">
        <v>0</v>
      </c>
      <c r="I412" s="25">
        <v>0</v>
      </c>
      <c r="J412" s="24" t="s">
        <v>774</v>
      </c>
      <c r="K412" s="24" t="s">
        <v>774</v>
      </c>
      <c r="L412" s="23" t="str">
        <f t="shared" si="13"/>
        <v>0</v>
      </c>
    </row>
    <row r="413" spans="1:12" ht="15.75" customHeight="1">
      <c r="A413" s="24" t="s">
        <v>16</v>
      </c>
      <c r="B413" s="28">
        <v>20701</v>
      </c>
      <c r="C413" s="29" t="s">
        <v>488</v>
      </c>
      <c r="D413" s="25">
        <v>32641000</v>
      </c>
      <c r="E413" s="25">
        <v>615</v>
      </c>
      <c r="F413" s="25">
        <v>169000</v>
      </c>
      <c r="G413" s="25">
        <v>5</v>
      </c>
      <c r="H413" s="25">
        <v>51000</v>
      </c>
      <c r="I413" s="25">
        <v>1</v>
      </c>
      <c r="J413" s="24" t="s">
        <v>774</v>
      </c>
      <c r="K413" s="24" t="s">
        <v>774</v>
      </c>
      <c r="L413" s="23">
        <f t="shared" si="13"/>
        <v>0.0015624521307557979</v>
      </c>
    </row>
    <row r="414" spans="1:12" ht="15.75" customHeight="1">
      <c r="A414" s="24" t="s">
        <v>16</v>
      </c>
      <c r="B414" s="28">
        <v>10564</v>
      </c>
      <c r="C414" s="29" t="s">
        <v>489</v>
      </c>
      <c r="D414" s="25">
        <v>12800000</v>
      </c>
      <c r="E414" s="25">
        <v>213</v>
      </c>
      <c r="F414" s="25">
        <v>549000</v>
      </c>
      <c r="G414" s="25">
        <v>11</v>
      </c>
      <c r="H414" s="25">
        <v>0</v>
      </c>
      <c r="I414" s="25">
        <v>0</v>
      </c>
      <c r="J414" s="24" t="s">
        <v>774</v>
      </c>
      <c r="K414" s="24" t="s">
        <v>774</v>
      </c>
      <c r="L414" s="23" t="str">
        <f t="shared" si="13"/>
        <v>0</v>
      </c>
    </row>
    <row r="415" spans="1:12" ht="15.75" customHeight="1">
      <c r="A415" s="24" t="s">
        <v>16</v>
      </c>
      <c r="B415" s="28">
        <v>25719</v>
      </c>
      <c r="C415" s="29" t="s">
        <v>490</v>
      </c>
      <c r="D415" s="25">
        <v>239000</v>
      </c>
      <c r="E415" s="25">
        <v>1</v>
      </c>
      <c r="F415" s="25">
        <v>0</v>
      </c>
      <c r="G415" s="25">
        <v>0</v>
      </c>
      <c r="H415" s="25">
        <v>0</v>
      </c>
      <c r="I415" s="25">
        <v>0</v>
      </c>
      <c r="J415" s="24" t="s">
        <v>774</v>
      </c>
      <c r="K415" s="24" t="s">
        <v>774</v>
      </c>
      <c r="L415" s="23" t="str">
        <f t="shared" si="13"/>
        <v>0</v>
      </c>
    </row>
    <row r="416" spans="1:12" ht="15.75" customHeight="1">
      <c r="A416" s="24" t="s">
        <v>16</v>
      </c>
      <c r="B416" s="28">
        <v>22731</v>
      </c>
      <c r="C416" s="29" t="s">
        <v>491</v>
      </c>
      <c r="D416" s="25">
        <v>29961000</v>
      </c>
      <c r="E416" s="25">
        <v>681</v>
      </c>
      <c r="F416" s="25">
        <v>0</v>
      </c>
      <c r="G416" s="25">
        <v>0</v>
      </c>
      <c r="H416" s="25">
        <v>0</v>
      </c>
      <c r="I416" s="25">
        <v>0</v>
      </c>
      <c r="J416" s="24" t="s">
        <v>774</v>
      </c>
      <c r="K416" s="24" t="s">
        <v>774</v>
      </c>
      <c r="L416" s="23" t="str">
        <f t="shared" si="13"/>
        <v>0</v>
      </c>
    </row>
    <row r="417" spans="1:12" ht="15.75" customHeight="1">
      <c r="A417" s="24" t="s">
        <v>16</v>
      </c>
      <c r="B417" s="28">
        <v>22913</v>
      </c>
      <c r="C417" s="29" t="s">
        <v>492</v>
      </c>
      <c r="D417" s="25">
        <v>7332000</v>
      </c>
      <c r="E417" s="25">
        <v>135</v>
      </c>
      <c r="F417" s="25">
        <v>116000</v>
      </c>
      <c r="G417" s="25">
        <v>2</v>
      </c>
      <c r="H417" s="25">
        <v>70000</v>
      </c>
      <c r="I417" s="25">
        <v>1</v>
      </c>
      <c r="J417" s="24" t="s">
        <v>774</v>
      </c>
      <c r="K417" s="24" t="s">
        <v>774</v>
      </c>
      <c r="L417" s="23">
        <f t="shared" si="13"/>
        <v>0.009547190398254229</v>
      </c>
    </row>
    <row r="418" spans="1:12" s="5" customFormat="1" ht="15.75" customHeight="1">
      <c r="A418" s="19" t="s">
        <v>16</v>
      </c>
      <c r="B418" s="28">
        <v>13458</v>
      </c>
      <c r="C418" s="29" t="s">
        <v>493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19" t="s">
        <v>774</v>
      </c>
      <c r="K418" s="19" t="s">
        <v>774</v>
      </c>
      <c r="L418" s="33" t="s">
        <v>797</v>
      </c>
    </row>
    <row r="419" spans="1:12" ht="15.75" customHeight="1">
      <c r="A419" s="24" t="s">
        <v>16</v>
      </c>
      <c r="B419" s="28">
        <v>23077</v>
      </c>
      <c r="C419" s="29" t="s">
        <v>59</v>
      </c>
      <c r="D419" s="25">
        <v>18072000</v>
      </c>
      <c r="E419" s="25">
        <v>414</v>
      </c>
      <c r="F419" s="25">
        <v>507000</v>
      </c>
      <c r="G419" s="25">
        <v>9</v>
      </c>
      <c r="H419" s="25">
        <v>71000</v>
      </c>
      <c r="I419" s="25">
        <v>2</v>
      </c>
      <c r="J419" s="24" t="s">
        <v>774</v>
      </c>
      <c r="K419" s="24" t="s">
        <v>774</v>
      </c>
      <c r="L419" s="23">
        <f t="shared" si="13"/>
        <v>0.003928729526339088</v>
      </c>
    </row>
    <row r="420" spans="1:12" ht="15.75" customHeight="1">
      <c r="A420" s="24" t="s">
        <v>16</v>
      </c>
      <c r="B420" s="28">
        <v>13854</v>
      </c>
      <c r="C420" s="29" t="s">
        <v>494</v>
      </c>
      <c r="D420" s="25">
        <v>86090000</v>
      </c>
      <c r="E420" s="25">
        <v>785</v>
      </c>
      <c r="F420" s="25">
        <v>0</v>
      </c>
      <c r="G420" s="25">
        <v>0</v>
      </c>
      <c r="H420" s="25">
        <v>0</v>
      </c>
      <c r="I420" s="25">
        <v>0</v>
      </c>
      <c r="J420" s="24" t="s">
        <v>774</v>
      </c>
      <c r="K420" s="24" t="s">
        <v>774</v>
      </c>
      <c r="L420" s="23" t="str">
        <f t="shared" si="13"/>
        <v>0</v>
      </c>
    </row>
    <row r="421" spans="1:12" ht="15.75" customHeight="1">
      <c r="A421" s="24" t="s">
        <v>16</v>
      </c>
      <c r="B421" s="28">
        <v>23119</v>
      </c>
      <c r="C421" s="29" t="s">
        <v>60</v>
      </c>
      <c r="D421" s="25">
        <v>297000</v>
      </c>
      <c r="E421" s="25">
        <v>13</v>
      </c>
      <c r="F421" s="25">
        <v>0</v>
      </c>
      <c r="G421" s="25">
        <v>0</v>
      </c>
      <c r="H421" s="25">
        <v>0</v>
      </c>
      <c r="I421" s="25">
        <v>0</v>
      </c>
      <c r="J421" s="24" t="s">
        <v>774</v>
      </c>
      <c r="K421" s="24" t="s">
        <v>774</v>
      </c>
      <c r="L421" s="23" t="str">
        <f t="shared" si="13"/>
        <v>0</v>
      </c>
    </row>
    <row r="422" spans="1:12" ht="15.75" customHeight="1">
      <c r="A422" s="24" t="s">
        <v>16</v>
      </c>
      <c r="B422" s="28">
        <v>24216</v>
      </c>
      <c r="C422" s="29" t="s">
        <v>495</v>
      </c>
      <c r="D422" s="25">
        <v>25718000</v>
      </c>
      <c r="E422" s="25">
        <v>715</v>
      </c>
      <c r="F422" s="25">
        <v>0</v>
      </c>
      <c r="G422" s="25">
        <v>0</v>
      </c>
      <c r="H422" s="25">
        <v>0</v>
      </c>
      <c r="I422" s="25">
        <v>0</v>
      </c>
      <c r="J422" s="24" t="s">
        <v>774</v>
      </c>
      <c r="K422" s="24" t="s">
        <v>774</v>
      </c>
      <c r="L422" s="23" t="str">
        <f t="shared" si="13"/>
        <v>0</v>
      </c>
    </row>
    <row r="423" spans="1:12" ht="15.75" customHeight="1">
      <c r="A423" s="24" t="s">
        <v>16</v>
      </c>
      <c r="B423" s="28">
        <v>23259</v>
      </c>
      <c r="C423" s="29" t="s">
        <v>496</v>
      </c>
      <c r="D423" s="25">
        <v>9272000</v>
      </c>
      <c r="E423" s="25">
        <v>166</v>
      </c>
      <c r="F423" s="25">
        <v>0</v>
      </c>
      <c r="G423" s="25">
        <v>0</v>
      </c>
      <c r="H423" s="25">
        <v>0</v>
      </c>
      <c r="I423" s="25">
        <v>0</v>
      </c>
      <c r="J423" s="24" t="s">
        <v>774</v>
      </c>
      <c r="K423" s="24" t="s">
        <v>774</v>
      </c>
      <c r="L423" s="23" t="str">
        <f t="shared" si="13"/>
        <v>0</v>
      </c>
    </row>
    <row r="424" spans="1:12" ht="15.75" customHeight="1">
      <c r="A424" s="24" t="s">
        <v>16</v>
      </c>
      <c r="B424" s="28">
        <v>23358</v>
      </c>
      <c r="C424" s="29" t="s">
        <v>497</v>
      </c>
      <c r="D424" s="25">
        <v>8619000</v>
      </c>
      <c r="E424" s="25">
        <v>171</v>
      </c>
      <c r="F424" s="25">
        <v>71000</v>
      </c>
      <c r="G424" s="25">
        <v>2</v>
      </c>
      <c r="H424" s="25">
        <v>0</v>
      </c>
      <c r="I424" s="25">
        <v>0</v>
      </c>
      <c r="J424" s="24" t="s">
        <v>774</v>
      </c>
      <c r="K424" s="24" t="s">
        <v>774</v>
      </c>
      <c r="L424" s="23" t="str">
        <f t="shared" si="13"/>
        <v>0</v>
      </c>
    </row>
    <row r="425" spans="1:12" ht="15.75" customHeight="1">
      <c r="A425" s="24" t="s">
        <v>16</v>
      </c>
      <c r="B425" s="28">
        <v>21907</v>
      </c>
      <c r="C425" s="29" t="s">
        <v>57</v>
      </c>
      <c r="D425" s="25">
        <v>6527000</v>
      </c>
      <c r="E425" s="25">
        <v>107</v>
      </c>
      <c r="F425" s="25">
        <v>67000</v>
      </c>
      <c r="G425" s="25">
        <v>2</v>
      </c>
      <c r="H425" s="25">
        <v>0</v>
      </c>
      <c r="I425" s="25">
        <v>0</v>
      </c>
      <c r="J425" s="24" t="s">
        <v>774</v>
      </c>
      <c r="K425" s="24" t="s">
        <v>774</v>
      </c>
      <c r="L425" s="23" t="str">
        <f t="shared" si="13"/>
        <v>0</v>
      </c>
    </row>
    <row r="426" spans="1:12" ht="15.75" customHeight="1">
      <c r="A426" s="24" t="s">
        <v>16</v>
      </c>
      <c r="B426" s="28">
        <v>18184</v>
      </c>
      <c r="C426" s="29" t="s">
        <v>498</v>
      </c>
      <c r="D426" s="25">
        <v>11812000</v>
      </c>
      <c r="E426" s="25">
        <v>38</v>
      </c>
      <c r="F426" s="25">
        <v>0</v>
      </c>
      <c r="G426" s="25">
        <v>0</v>
      </c>
      <c r="H426" s="25">
        <v>0</v>
      </c>
      <c r="I426" s="25">
        <v>0</v>
      </c>
      <c r="J426" s="24" t="s">
        <v>774</v>
      </c>
      <c r="K426" s="24" t="s">
        <v>774</v>
      </c>
      <c r="L426" s="23" t="str">
        <f t="shared" si="13"/>
        <v>0</v>
      </c>
    </row>
    <row r="427" spans="1:12" ht="15.75" customHeight="1">
      <c r="A427" s="24" t="s">
        <v>16</v>
      </c>
      <c r="B427" s="28">
        <v>23796</v>
      </c>
      <c r="C427" s="29" t="s">
        <v>499</v>
      </c>
      <c r="D427" s="25">
        <v>5152000</v>
      </c>
      <c r="E427" s="25">
        <v>167</v>
      </c>
      <c r="F427" s="25">
        <v>0</v>
      </c>
      <c r="G427" s="25">
        <v>0</v>
      </c>
      <c r="H427" s="25">
        <v>0</v>
      </c>
      <c r="I427" s="25">
        <v>0</v>
      </c>
      <c r="J427" s="24" t="s">
        <v>774</v>
      </c>
      <c r="K427" s="24" t="s">
        <v>774</v>
      </c>
      <c r="L427" s="23" t="str">
        <f t="shared" si="13"/>
        <v>0</v>
      </c>
    </row>
    <row r="428" spans="1:12" ht="15.75" customHeight="1">
      <c r="A428" s="24" t="s">
        <v>16</v>
      </c>
      <c r="B428" s="28">
        <v>23838</v>
      </c>
      <c r="C428" s="29" t="s">
        <v>500</v>
      </c>
      <c r="D428" s="25">
        <v>527000</v>
      </c>
      <c r="E428" s="25">
        <v>14</v>
      </c>
      <c r="F428" s="25">
        <v>0</v>
      </c>
      <c r="G428" s="25">
        <v>0</v>
      </c>
      <c r="H428" s="25">
        <v>0</v>
      </c>
      <c r="I428" s="25">
        <v>0</v>
      </c>
      <c r="J428" s="24" t="s">
        <v>774</v>
      </c>
      <c r="K428" s="24" t="s">
        <v>774</v>
      </c>
      <c r="L428" s="23" t="str">
        <f t="shared" si="13"/>
        <v>0</v>
      </c>
    </row>
    <row r="429" spans="1:12" ht="15.75" customHeight="1">
      <c r="A429" s="24" t="s">
        <v>16</v>
      </c>
      <c r="B429" s="28">
        <v>23879</v>
      </c>
      <c r="C429" s="29" t="s">
        <v>179</v>
      </c>
      <c r="D429" s="25">
        <v>2335000</v>
      </c>
      <c r="E429" s="25">
        <v>69</v>
      </c>
      <c r="F429" s="25">
        <v>151000</v>
      </c>
      <c r="G429" s="25">
        <v>3</v>
      </c>
      <c r="H429" s="25">
        <v>0</v>
      </c>
      <c r="I429" s="25">
        <v>0</v>
      </c>
      <c r="J429" s="24" t="s">
        <v>774</v>
      </c>
      <c r="K429" s="24" t="s">
        <v>774</v>
      </c>
      <c r="L429" s="23" t="str">
        <f t="shared" si="13"/>
        <v>0</v>
      </c>
    </row>
    <row r="430" spans="1:12" ht="15.75" customHeight="1">
      <c r="A430" s="24" t="s">
        <v>16</v>
      </c>
      <c r="B430" s="28">
        <v>25799</v>
      </c>
      <c r="C430" s="29" t="s">
        <v>501</v>
      </c>
      <c r="D430" s="25">
        <v>18067000</v>
      </c>
      <c r="E430" s="25">
        <v>240</v>
      </c>
      <c r="F430" s="25">
        <v>255000</v>
      </c>
      <c r="G430" s="25">
        <v>6</v>
      </c>
      <c r="H430" s="25">
        <v>0</v>
      </c>
      <c r="I430" s="25">
        <v>0</v>
      </c>
      <c r="J430" s="24" t="s">
        <v>774</v>
      </c>
      <c r="K430" s="24" t="s">
        <v>774</v>
      </c>
      <c r="L430" s="23" t="str">
        <f t="shared" si="13"/>
        <v>0</v>
      </c>
    </row>
    <row r="431" spans="1:12" ht="15.75" customHeight="1">
      <c r="A431" s="24" t="s">
        <v>16</v>
      </c>
      <c r="B431" s="28">
        <v>25254</v>
      </c>
      <c r="C431" s="29" t="s">
        <v>502</v>
      </c>
      <c r="D431" s="25">
        <v>7638000</v>
      </c>
      <c r="E431" s="25">
        <v>231</v>
      </c>
      <c r="F431" s="25">
        <v>8000</v>
      </c>
      <c r="G431" s="25">
        <v>2</v>
      </c>
      <c r="H431" s="25">
        <v>6000</v>
      </c>
      <c r="I431" s="25">
        <v>1</v>
      </c>
      <c r="J431" s="24" t="s">
        <v>774</v>
      </c>
      <c r="K431" s="24" t="s">
        <v>774</v>
      </c>
      <c r="L431" s="23">
        <f t="shared" si="13"/>
        <v>0.0007855459544383347</v>
      </c>
    </row>
    <row r="432" spans="1:12" ht="15.75" customHeight="1">
      <c r="A432" s="24" t="s">
        <v>16</v>
      </c>
      <c r="B432" s="28">
        <v>23812</v>
      </c>
      <c r="C432" s="29" t="s">
        <v>503</v>
      </c>
      <c r="D432" s="25">
        <v>4209000</v>
      </c>
      <c r="E432" s="25">
        <v>121</v>
      </c>
      <c r="F432" s="25">
        <v>0</v>
      </c>
      <c r="G432" s="25">
        <v>0</v>
      </c>
      <c r="H432" s="25">
        <v>0</v>
      </c>
      <c r="I432" s="25">
        <v>0</v>
      </c>
      <c r="J432" s="24" t="s">
        <v>774</v>
      </c>
      <c r="K432" s="24" t="s">
        <v>774</v>
      </c>
      <c r="L432" s="23" t="str">
        <f t="shared" si="13"/>
        <v>0</v>
      </c>
    </row>
    <row r="433" spans="1:12" ht="15.75" customHeight="1">
      <c r="A433" s="24" t="s">
        <v>16</v>
      </c>
      <c r="B433" s="28">
        <v>11296</v>
      </c>
      <c r="C433" s="29" t="s">
        <v>148</v>
      </c>
      <c r="D433" s="25">
        <v>12555000</v>
      </c>
      <c r="E433" s="25">
        <v>310</v>
      </c>
      <c r="F433" s="25">
        <v>155000</v>
      </c>
      <c r="G433" s="25">
        <v>4</v>
      </c>
      <c r="H433" s="25">
        <v>33000</v>
      </c>
      <c r="I433" s="25">
        <v>1</v>
      </c>
      <c r="J433" s="24" t="s">
        <v>774</v>
      </c>
      <c r="K433" s="24" t="s">
        <v>774</v>
      </c>
      <c r="L433" s="23">
        <f t="shared" si="13"/>
        <v>0.0026284348864994028</v>
      </c>
    </row>
    <row r="434" spans="1:12" ht="15.75" customHeight="1">
      <c r="A434" s="24" t="s">
        <v>16</v>
      </c>
      <c r="B434" s="28">
        <v>17335</v>
      </c>
      <c r="C434" s="29" t="s">
        <v>504</v>
      </c>
      <c r="D434" s="25">
        <v>15243000</v>
      </c>
      <c r="E434" s="25">
        <v>316</v>
      </c>
      <c r="F434" s="25">
        <v>121000</v>
      </c>
      <c r="G434" s="25">
        <v>2</v>
      </c>
      <c r="H434" s="25">
        <v>0</v>
      </c>
      <c r="I434" s="25">
        <v>0</v>
      </c>
      <c r="J434" s="24" t="s">
        <v>774</v>
      </c>
      <c r="K434" s="24" t="s">
        <v>774</v>
      </c>
      <c r="L434" s="23" t="str">
        <f t="shared" si="13"/>
        <v>0</v>
      </c>
    </row>
    <row r="435" spans="1:12" ht="15.75" customHeight="1">
      <c r="A435" s="24" t="s">
        <v>16</v>
      </c>
      <c r="B435" s="28">
        <v>24257</v>
      </c>
      <c r="C435" s="29" t="s">
        <v>505</v>
      </c>
      <c r="D435" s="25">
        <v>15175000</v>
      </c>
      <c r="E435" s="25">
        <v>365</v>
      </c>
      <c r="F435" s="25">
        <v>65000</v>
      </c>
      <c r="G435" s="25">
        <v>2</v>
      </c>
      <c r="H435" s="25">
        <v>0</v>
      </c>
      <c r="I435" s="25">
        <v>0</v>
      </c>
      <c r="J435" s="24" t="s">
        <v>774</v>
      </c>
      <c r="K435" s="24" t="s">
        <v>774</v>
      </c>
      <c r="L435" s="23" t="str">
        <f t="shared" si="13"/>
        <v>0</v>
      </c>
    </row>
    <row r="436" spans="1:12" ht="15.75" customHeight="1">
      <c r="A436" s="24" t="s">
        <v>16</v>
      </c>
      <c r="B436" s="28">
        <v>24273</v>
      </c>
      <c r="C436" s="29" t="s">
        <v>506</v>
      </c>
      <c r="D436" s="25">
        <v>6155000</v>
      </c>
      <c r="E436" s="25">
        <v>98</v>
      </c>
      <c r="F436" s="25">
        <v>0</v>
      </c>
      <c r="G436" s="25">
        <v>0</v>
      </c>
      <c r="H436" s="25">
        <v>0</v>
      </c>
      <c r="I436" s="25">
        <v>0</v>
      </c>
      <c r="J436" s="24" t="s">
        <v>774</v>
      </c>
      <c r="K436" s="24" t="s">
        <v>774</v>
      </c>
      <c r="L436" s="23" t="str">
        <f t="shared" si="13"/>
        <v>0</v>
      </c>
    </row>
    <row r="437" spans="1:12" ht="15.75" customHeight="1">
      <c r="A437" s="24" t="s">
        <v>16</v>
      </c>
      <c r="B437" s="28">
        <v>14035</v>
      </c>
      <c r="C437" s="29" t="s">
        <v>507</v>
      </c>
      <c r="D437" s="25">
        <v>170646000</v>
      </c>
      <c r="E437" s="25">
        <v>2232</v>
      </c>
      <c r="F437" s="25">
        <v>3660000</v>
      </c>
      <c r="G437" s="25">
        <v>43</v>
      </c>
      <c r="H437" s="25">
        <v>197000</v>
      </c>
      <c r="I437" s="25">
        <v>1</v>
      </c>
      <c r="J437" s="24" t="s">
        <v>774</v>
      </c>
      <c r="K437" s="24" t="s">
        <v>774</v>
      </c>
      <c r="L437" s="23">
        <f t="shared" si="13"/>
        <v>0.0011544366700655157</v>
      </c>
    </row>
    <row r="438" spans="1:12" ht="15.75" customHeight="1">
      <c r="A438" s="24" t="s">
        <v>16</v>
      </c>
      <c r="B438" s="28">
        <v>24372</v>
      </c>
      <c r="C438" s="29" t="s">
        <v>508</v>
      </c>
      <c r="D438" s="25">
        <v>332000</v>
      </c>
      <c r="E438" s="25">
        <v>24</v>
      </c>
      <c r="F438" s="25">
        <v>0</v>
      </c>
      <c r="G438" s="25">
        <v>0</v>
      </c>
      <c r="H438" s="25">
        <v>0</v>
      </c>
      <c r="I438" s="25">
        <v>0</v>
      </c>
      <c r="J438" s="24" t="s">
        <v>774</v>
      </c>
      <c r="K438" s="24" t="s">
        <v>774</v>
      </c>
      <c r="L438" s="23" t="str">
        <f t="shared" si="13"/>
        <v>0</v>
      </c>
    </row>
    <row r="439" spans="1:12" ht="15.75" customHeight="1">
      <c r="A439" s="24" t="s">
        <v>16</v>
      </c>
      <c r="B439" s="28">
        <v>19729</v>
      </c>
      <c r="C439" s="29" t="s">
        <v>509</v>
      </c>
      <c r="D439" s="25">
        <v>79548000</v>
      </c>
      <c r="E439" s="25">
        <v>952</v>
      </c>
      <c r="F439" s="25">
        <v>1452000</v>
      </c>
      <c r="G439" s="25">
        <v>19</v>
      </c>
      <c r="H439" s="25">
        <v>0</v>
      </c>
      <c r="I439" s="25">
        <v>0</v>
      </c>
      <c r="J439" s="24" t="s">
        <v>774</v>
      </c>
      <c r="K439" s="24" t="s">
        <v>774</v>
      </c>
      <c r="L439" s="23" t="str">
        <f t="shared" si="13"/>
        <v>0</v>
      </c>
    </row>
    <row r="440" spans="1:12" ht="15.75" customHeight="1">
      <c r="A440" s="24" t="s">
        <v>16</v>
      </c>
      <c r="B440" s="28">
        <v>22517</v>
      </c>
      <c r="C440" s="29" t="s">
        <v>510</v>
      </c>
      <c r="D440" s="25">
        <v>197141000</v>
      </c>
      <c r="E440" s="25">
        <v>3922</v>
      </c>
      <c r="F440" s="25">
        <v>265000</v>
      </c>
      <c r="G440" s="25">
        <v>7</v>
      </c>
      <c r="H440" s="25">
        <v>159000</v>
      </c>
      <c r="I440" s="25">
        <v>3</v>
      </c>
      <c r="J440" s="24" t="s">
        <v>774</v>
      </c>
      <c r="K440" s="24" t="s">
        <v>774</v>
      </c>
      <c r="L440" s="23">
        <f t="shared" si="13"/>
        <v>0.0008065293368705647</v>
      </c>
    </row>
    <row r="441" spans="1:12" ht="15.75" customHeight="1">
      <c r="A441" s="24" t="s">
        <v>16</v>
      </c>
      <c r="B441" s="28">
        <v>16712</v>
      </c>
      <c r="C441" s="29" t="s">
        <v>69</v>
      </c>
      <c r="D441" s="25">
        <v>9420000</v>
      </c>
      <c r="E441" s="25">
        <v>213</v>
      </c>
      <c r="F441" s="25">
        <v>0</v>
      </c>
      <c r="G441" s="25">
        <v>0</v>
      </c>
      <c r="H441" s="25">
        <v>0</v>
      </c>
      <c r="I441" s="25">
        <v>0</v>
      </c>
      <c r="J441" s="24" t="s">
        <v>774</v>
      </c>
      <c r="K441" s="24" t="s">
        <v>774</v>
      </c>
      <c r="L441" s="23" t="str">
        <f t="shared" si="13"/>
        <v>0</v>
      </c>
    </row>
    <row r="442" spans="1:12" ht="15.75" customHeight="1">
      <c r="A442" s="24" t="s">
        <v>16</v>
      </c>
      <c r="B442" s="28">
        <v>14852</v>
      </c>
      <c r="C442" s="29" t="s">
        <v>511</v>
      </c>
      <c r="D442" s="25">
        <v>13600000</v>
      </c>
      <c r="E442" s="25">
        <v>322</v>
      </c>
      <c r="F442" s="25">
        <v>157000</v>
      </c>
      <c r="G442" s="25">
        <v>5</v>
      </c>
      <c r="H442" s="25">
        <v>0</v>
      </c>
      <c r="I442" s="25">
        <v>0</v>
      </c>
      <c r="J442" s="24" t="s">
        <v>774</v>
      </c>
      <c r="K442" s="24" t="s">
        <v>774</v>
      </c>
      <c r="L442" s="23" t="str">
        <f t="shared" si="13"/>
        <v>0</v>
      </c>
    </row>
    <row r="443" spans="1:12" ht="15.75" customHeight="1">
      <c r="A443" s="24" t="s">
        <v>16</v>
      </c>
      <c r="B443" s="28">
        <v>24596</v>
      </c>
      <c r="C443" s="29" t="s">
        <v>130</v>
      </c>
      <c r="D443" s="25">
        <v>59429000</v>
      </c>
      <c r="E443" s="25">
        <v>1046</v>
      </c>
      <c r="F443" s="25">
        <v>647000</v>
      </c>
      <c r="G443" s="25">
        <v>11</v>
      </c>
      <c r="H443" s="25">
        <v>101000</v>
      </c>
      <c r="I443" s="25">
        <v>1</v>
      </c>
      <c r="J443" s="24" t="s">
        <v>774</v>
      </c>
      <c r="K443" s="24" t="s">
        <v>774</v>
      </c>
      <c r="L443" s="23">
        <f t="shared" si="13"/>
        <v>0.001699506974709317</v>
      </c>
    </row>
    <row r="444" spans="1:12" ht="15.75" customHeight="1">
      <c r="A444" s="24" t="s">
        <v>16</v>
      </c>
      <c r="B444" s="28">
        <v>15990</v>
      </c>
      <c r="C444" s="29" t="s">
        <v>125</v>
      </c>
      <c r="D444" s="25">
        <v>232718000</v>
      </c>
      <c r="E444" s="25">
        <v>2455</v>
      </c>
      <c r="F444" s="25">
        <v>2411000</v>
      </c>
      <c r="G444" s="25">
        <v>23</v>
      </c>
      <c r="H444" s="25">
        <v>533000</v>
      </c>
      <c r="I444" s="25">
        <v>6</v>
      </c>
      <c r="J444" s="24" t="s">
        <v>774</v>
      </c>
      <c r="K444" s="24" t="s">
        <v>774</v>
      </c>
      <c r="L444" s="23">
        <f t="shared" si="13"/>
        <v>0.002290325630161827</v>
      </c>
    </row>
    <row r="445" spans="1:12" ht="15.75" customHeight="1">
      <c r="A445" s="24" t="s">
        <v>16</v>
      </c>
      <c r="B445" s="28">
        <v>25987</v>
      </c>
      <c r="C445" s="29" t="s">
        <v>512</v>
      </c>
      <c r="D445" s="25">
        <v>3026000</v>
      </c>
      <c r="E445" s="25">
        <v>58</v>
      </c>
      <c r="F445" s="25">
        <v>0</v>
      </c>
      <c r="G445" s="25">
        <v>0</v>
      </c>
      <c r="H445" s="25">
        <v>0</v>
      </c>
      <c r="I445" s="25">
        <v>0</v>
      </c>
      <c r="J445" s="24" t="s">
        <v>774</v>
      </c>
      <c r="K445" s="24" t="s">
        <v>774</v>
      </c>
      <c r="L445" s="23" t="str">
        <f t="shared" si="13"/>
        <v>0</v>
      </c>
    </row>
    <row r="446" spans="1:12" ht="15.75" customHeight="1">
      <c r="A446" s="24" t="s">
        <v>16</v>
      </c>
      <c r="B446" s="28">
        <v>26757</v>
      </c>
      <c r="C446" s="29" t="s">
        <v>512</v>
      </c>
      <c r="D446" s="25">
        <v>70000</v>
      </c>
      <c r="E446" s="25">
        <v>901</v>
      </c>
      <c r="F446" s="25">
        <v>253000</v>
      </c>
      <c r="G446" s="25">
        <v>3</v>
      </c>
      <c r="H446" s="25">
        <v>0</v>
      </c>
      <c r="I446" s="25">
        <v>0</v>
      </c>
      <c r="J446" s="24" t="s">
        <v>774</v>
      </c>
      <c r="K446" s="24" t="s">
        <v>774</v>
      </c>
      <c r="L446" s="23" t="str">
        <f t="shared" si="13"/>
        <v>0</v>
      </c>
    </row>
    <row r="447" spans="1:12" ht="15.75" customHeight="1">
      <c r="A447" s="24" t="s">
        <v>16</v>
      </c>
      <c r="B447" s="28">
        <v>10538</v>
      </c>
      <c r="C447" s="29" t="s">
        <v>91</v>
      </c>
      <c r="D447" s="25">
        <v>6138000</v>
      </c>
      <c r="E447" s="25">
        <v>170</v>
      </c>
      <c r="F447" s="25">
        <v>62000</v>
      </c>
      <c r="G447" s="25">
        <v>3</v>
      </c>
      <c r="H447" s="25">
        <v>0</v>
      </c>
      <c r="I447" s="25">
        <v>0</v>
      </c>
      <c r="J447" s="24" t="s">
        <v>774</v>
      </c>
      <c r="K447" s="24" t="s">
        <v>774</v>
      </c>
      <c r="L447" s="23" t="str">
        <f t="shared" si="13"/>
        <v>0</v>
      </c>
    </row>
    <row r="448" spans="1:12" ht="15.75" customHeight="1">
      <c r="A448" s="24" t="s">
        <v>16</v>
      </c>
      <c r="B448" s="28">
        <v>10579</v>
      </c>
      <c r="C448" s="29" t="s">
        <v>513</v>
      </c>
      <c r="D448" s="25">
        <v>13337000</v>
      </c>
      <c r="E448" s="25">
        <v>295</v>
      </c>
      <c r="F448" s="25">
        <v>35000</v>
      </c>
      <c r="G448" s="25">
        <v>2</v>
      </c>
      <c r="H448" s="25">
        <v>0</v>
      </c>
      <c r="I448" s="25">
        <v>0</v>
      </c>
      <c r="J448" s="24" t="s">
        <v>774</v>
      </c>
      <c r="K448" s="24" t="s">
        <v>774</v>
      </c>
      <c r="L448" s="23" t="str">
        <f t="shared" si="13"/>
        <v>0</v>
      </c>
    </row>
    <row r="449" spans="1:12" ht="15.75" customHeight="1">
      <c r="A449" s="24" t="s">
        <v>16</v>
      </c>
      <c r="B449" s="28">
        <v>10751</v>
      </c>
      <c r="C449" s="29" t="s">
        <v>174</v>
      </c>
      <c r="D449" s="21">
        <v>8691000</v>
      </c>
      <c r="E449" s="21">
        <v>272</v>
      </c>
      <c r="F449" s="21">
        <v>116000</v>
      </c>
      <c r="G449" s="21">
        <v>4</v>
      </c>
      <c r="H449" s="25">
        <v>162000</v>
      </c>
      <c r="I449" s="25">
        <v>1</v>
      </c>
      <c r="J449" s="24" t="s">
        <v>774</v>
      </c>
      <c r="K449" s="24" t="s">
        <v>774</v>
      </c>
      <c r="L449" s="23">
        <f t="shared" si="13"/>
        <v>0.018639972385226095</v>
      </c>
    </row>
    <row r="450" spans="1:12" ht="15.75" customHeight="1">
      <c r="A450" s="24" t="s">
        <v>16</v>
      </c>
      <c r="B450" s="28">
        <v>10777</v>
      </c>
      <c r="C450" s="29" t="s">
        <v>514</v>
      </c>
      <c r="D450" s="25">
        <v>2298000</v>
      </c>
      <c r="E450" s="25">
        <v>69</v>
      </c>
      <c r="F450" s="25">
        <v>0</v>
      </c>
      <c r="G450" s="25">
        <v>0</v>
      </c>
      <c r="H450" s="25">
        <v>0</v>
      </c>
      <c r="I450" s="25">
        <v>0</v>
      </c>
      <c r="J450" s="24" t="s">
        <v>774</v>
      </c>
      <c r="K450" s="24" t="s">
        <v>774</v>
      </c>
      <c r="L450" s="23" t="str">
        <f aca="true" t="shared" si="14" ref="L450:L515">IF(H450/D450=0,"0",H450/D450)</f>
        <v>0</v>
      </c>
    </row>
    <row r="451" spans="1:12" ht="15.75" customHeight="1">
      <c r="A451" s="24" t="s">
        <v>16</v>
      </c>
      <c r="B451" s="28">
        <v>11171</v>
      </c>
      <c r="C451" s="29" t="s">
        <v>515</v>
      </c>
      <c r="D451" s="25">
        <v>7585000</v>
      </c>
      <c r="E451" s="25">
        <v>136</v>
      </c>
      <c r="F451" s="25">
        <v>190000</v>
      </c>
      <c r="G451" s="25">
        <v>3</v>
      </c>
      <c r="H451" s="25">
        <v>0</v>
      </c>
      <c r="I451" s="25">
        <v>0</v>
      </c>
      <c r="J451" s="24" t="s">
        <v>774</v>
      </c>
      <c r="K451" s="24" t="s">
        <v>774</v>
      </c>
      <c r="L451" s="23" t="str">
        <f t="shared" si="14"/>
        <v>0</v>
      </c>
    </row>
    <row r="452" spans="1:12" ht="15.75" customHeight="1">
      <c r="A452" s="24" t="s">
        <v>16</v>
      </c>
      <c r="B452" s="28">
        <v>12534</v>
      </c>
      <c r="C452" s="29" t="s">
        <v>516</v>
      </c>
      <c r="D452" s="25">
        <v>8419000</v>
      </c>
      <c r="E452" s="25">
        <v>198</v>
      </c>
      <c r="F452" s="25">
        <v>43000</v>
      </c>
      <c r="G452" s="25">
        <v>1</v>
      </c>
      <c r="H452" s="25">
        <v>0</v>
      </c>
      <c r="I452" s="25">
        <v>0</v>
      </c>
      <c r="J452" s="24" t="s">
        <v>774</v>
      </c>
      <c r="K452" s="24" t="s">
        <v>774</v>
      </c>
      <c r="L452" s="23" t="str">
        <f t="shared" si="14"/>
        <v>0</v>
      </c>
    </row>
    <row r="453" spans="1:12" ht="15.75" customHeight="1">
      <c r="A453" s="24" t="s">
        <v>16</v>
      </c>
      <c r="B453" s="28">
        <v>12799</v>
      </c>
      <c r="C453" s="29" t="s">
        <v>517</v>
      </c>
      <c r="D453" s="25">
        <v>14932000</v>
      </c>
      <c r="E453" s="25">
        <v>260</v>
      </c>
      <c r="F453" s="25">
        <v>0</v>
      </c>
      <c r="G453" s="25">
        <v>0</v>
      </c>
      <c r="H453" s="25">
        <v>0</v>
      </c>
      <c r="I453" s="25">
        <v>0</v>
      </c>
      <c r="J453" s="24" t="s">
        <v>774</v>
      </c>
      <c r="K453" s="24" t="s">
        <v>774</v>
      </c>
      <c r="L453" s="23" t="str">
        <f t="shared" si="14"/>
        <v>0</v>
      </c>
    </row>
    <row r="454" spans="1:12" ht="15.75" customHeight="1">
      <c r="A454" s="24" t="s">
        <v>16</v>
      </c>
      <c r="B454" s="28">
        <v>14134</v>
      </c>
      <c r="C454" s="29" t="s">
        <v>518</v>
      </c>
      <c r="D454" s="25">
        <v>4863000</v>
      </c>
      <c r="E454" s="25">
        <v>117</v>
      </c>
      <c r="F454" s="25">
        <v>73000</v>
      </c>
      <c r="G454" s="25">
        <v>2</v>
      </c>
      <c r="H454" s="25">
        <v>0</v>
      </c>
      <c r="I454" s="25">
        <v>0</v>
      </c>
      <c r="J454" s="24" t="s">
        <v>774</v>
      </c>
      <c r="K454" s="24" t="s">
        <v>774</v>
      </c>
      <c r="L454" s="23" t="str">
        <f t="shared" si="14"/>
        <v>0</v>
      </c>
    </row>
    <row r="455" spans="1:12" ht="15.75" customHeight="1">
      <c r="A455" s="24" t="s">
        <v>16</v>
      </c>
      <c r="B455" s="28">
        <v>14431</v>
      </c>
      <c r="C455" s="29" t="s">
        <v>519</v>
      </c>
      <c r="D455" s="25">
        <v>1925000</v>
      </c>
      <c r="E455" s="25">
        <v>58</v>
      </c>
      <c r="F455" s="25">
        <v>0</v>
      </c>
      <c r="G455" s="25">
        <v>0</v>
      </c>
      <c r="H455" s="25">
        <v>0</v>
      </c>
      <c r="I455" s="25">
        <v>0</v>
      </c>
      <c r="J455" s="24" t="s">
        <v>774</v>
      </c>
      <c r="K455" s="24" t="s">
        <v>774</v>
      </c>
      <c r="L455" s="23" t="str">
        <f t="shared" si="14"/>
        <v>0</v>
      </c>
    </row>
    <row r="456" spans="1:12" ht="15.75" customHeight="1">
      <c r="A456" s="24" t="s">
        <v>16</v>
      </c>
      <c r="B456" s="28">
        <v>14514</v>
      </c>
      <c r="C456" s="29" t="s">
        <v>520</v>
      </c>
      <c r="D456" s="25">
        <v>36000</v>
      </c>
      <c r="E456" s="25">
        <v>4</v>
      </c>
      <c r="F456" s="25">
        <v>0</v>
      </c>
      <c r="G456" s="25">
        <v>0</v>
      </c>
      <c r="H456" s="25">
        <v>0</v>
      </c>
      <c r="I456" s="25">
        <v>0</v>
      </c>
      <c r="J456" s="24" t="s">
        <v>774</v>
      </c>
      <c r="K456" s="24" t="s">
        <v>774</v>
      </c>
      <c r="L456" s="23" t="str">
        <f t="shared" si="14"/>
        <v>0</v>
      </c>
    </row>
    <row r="457" spans="1:12" ht="15.75" customHeight="1">
      <c r="A457" s="24" t="s">
        <v>16</v>
      </c>
      <c r="B457" s="28">
        <v>14795</v>
      </c>
      <c r="C457" s="29" t="s">
        <v>47</v>
      </c>
      <c r="D457" s="25">
        <v>9267000</v>
      </c>
      <c r="E457" s="25">
        <v>268</v>
      </c>
      <c r="F457" s="25">
        <v>48000</v>
      </c>
      <c r="G457" s="25">
        <v>1</v>
      </c>
      <c r="H457" s="25">
        <v>0</v>
      </c>
      <c r="I457" s="25">
        <v>0</v>
      </c>
      <c r="J457" s="24" t="s">
        <v>774</v>
      </c>
      <c r="K457" s="24" t="s">
        <v>774</v>
      </c>
      <c r="L457" s="23" t="str">
        <f t="shared" si="14"/>
        <v>0</v>
      </c>
    </row>
    <row r="458" spans="1:12" ht="15.75" customHeight="1">
      <c r="A458" s="24" t="s">
        <v>16</v>
      </c>
      <c r="B458" s="28">
        <v>15552</v>
      </c>
      <c r="C458" s="29" t="s">
        <v>521</v>
      </c>
      <c r="D458" s="25">
        <v>1382000</v>
      </c>
      <c r="E458" s="25">
        <v>48</v>
      </c>
      <c r="F458" s="25">
        <v>129000</v>
      </c>
      <c r="G458" s="25">
        <v>3</v>
      </c>
      <c r="H458" s="25">
        <v>0</v>
      </c>
      <c r="I458" s="25">
        <v>0</v>
      </c>
      <c r="J458" s="24" t="s">
        <v>774</v>
      </c>
      <c r="K458" s="24" t="s">
        <v>774</v>
      </c>
      <c r="L458" s="23" t="str">
        <f t="shared" si="14"/>
        <v>0</v>
      </c>
    </row>
    <row r="459" spans="1:12" ht="15.75" customHeight="1">
      <c r="A459" s="24" t="s">
        <v>16</v>
      </c>
      <c r="B459" s="28">
        <v>17194</v>
      </c>
      <c r="C459" s="29" t="s">
        <v>109</v>
      </c>
      <c r="D459" s="25">
        <v>10526000</v>
      </c>
      <c r="E459" s="25">
        <v>253</v>
      </c>
      <c r="F459" s="25">
        <v>0</v>
      </c>
      <c r="G459" s="25">
        <v>0</v>
      </c>
      <c r="H459" s="25">
        <v>0</v>
      </c>
      <c r="I459" s="25">
        <v>0</v>
      </c>
      <c r="J459" s="24" t="s">
        <v>774</v>
      </c>
      <c r="K459" s="24" t="s">
        <v>774</v>
      </c>
      <c r="L459" s="23" t="str">
        <f t="shared" si="14"/>
        <v>0</v>
      </c>
    </row>
    <row r="460" spans="1:12" ht="15.75" customHeight="1">
      <c r="A460" s="24" t="s">
        <v>16</v>
      </c>
      <c r="B460" s="28">
        <v>17731</v>
      </c>
      <c r="C460" s="29" t="s">
        <v>167</v>
      </c>
      <c r="D460" s="25">
        <v>11204000</v>
      </c>
      <c r="E460" s="25">
        <v>409</v>
      </c>
      <c r="F460" s="25">
        <v>80000</v>
      </c>
      <c r="G460" s="25">
        <v>2</v>
      </c>
      <c r="H460" s="25">
        <v>0</v>
      </c>
      <c r="I460" s="25">
        <v>0</v>
      </c>
      <c r="J460" s="24" t="s">
        <v>774</v>
      </c>
      <c r="K460" s="24" t="s">
        <v>774</v>
      </c>
      <c r="L460" s="23" t="str">
        <f t="shared" si="14"/>
        <v>0</v>
      </c>
    </row>
    <row r="461" spans="1:12" ht="15.75" customHeight="1">
      <c r="A461" s="24" t="s">
        <v>16</v>
      </c>
      <c r="B461" s="28">
        <v>26278</v>
      </c>
      <c r="C461" s="29" t="s">
        <v>522</v>
      </c>
      <c r="D461" s="25">
        <v>68000000</v>
      </c>
      <c r="E461" s="25">
        <v>1263</v>
      </c>
      <c r="F461" s="25">
        <v>204000</v>
      </c>
      <c r="G461" s="25">
        <v>3</v>
      </c>
      <c r="H461" s="25">
        <v>0</v>
      </c>
      <c r="I461" s="25">
        <v>0</v>
      </c>
      <c r="J461" s="24" t="s">
        <v>774</v>
      </c>
      <c r="K461" s="24" t="s">
        <v>774</v>
      </c>
      <c r="L461" s="23" t="str">
        <f t="shared" si="14"/>
        <v>0</v>
      </c>
    </row>
    <row r="462" spans="1:12" ht="15.75" customHeight="1">
      <c r="A462" s="24" t="s">
        <v>16</v>
      </c>
      <c r="B462" s="28">
        <v>18150</v>
      </c>
      <c r="C462" s="29" t="s">
        <v>99</v>
      </c>
      <c r="D462" s="25">
        <v>4000000</v>
      </c>
      <c r="E462" s="25">
        <v>133</v>
      </c>
      <c r="F462" s="25">
        <v>32000</v>
      </c>
      <c r="G462" s="25">
        <v>3</v>
      </c>
      <c r="H462" s="25">
        <v>0</v>
      </c>
      <c r="I462" s="25">
        <v>0</v>
      </c>
      <c r="J462" s="24" t="s">
        <v>774</v>
      </c>
      <c r="K462" s="24" t="s">
        <v>774</v>
      </c>
      <c r="L462" s="23" t="str">
        <f t="shared" si="14"/>
        <v>0</v>
      </c>
    </row>
    <row r="463" spans="1:12" ht="15.75" customHeight="1">
      <c r="A463" s="24" t="s">
        <v>16</v>
      </c>
      <c r="B463" s="28">
        <v>19174</v>
      </c>
      <c r="C463" s="29" t="s">
        <v>523</v>
      </c>
      <c r="D463" s="25">
        <v>270013000</v>
      </c>
      <c r="E463" s="25">
        <v>4218</v>
      </c>
      <c r="F463" s="25">
        <v>865000</v>
      </c>
      <c r="G463" s="25">
        <v>19</v>
      </c>
      <c r="H463" s="25">
        <v>271000</v>
      </c>
      <c r="I463" s="25">
        <v>6</v>
      </c>
      <c r="J463" s="24" t="s">
        <v>774</v>
      </c>
      <c r="K463" s="24" t="s">
        <v>774</v>
      </c>
      <c r="L463" s="23">
        <f t="shared" si="14"/>
        <v>0.0010036553795557991</v>
      </c>
    </row>
    <row r="464" spans="1:12" ht="15.75" customHeight="1">
      <c r="A464" s="24" t="s">
        <v>16</v>
      </c>
      <c r="B464" s="28">
        <v>20990</v>
      </c>
      <c r="C464" s="29" t="s">
        <v>524</v>
      </c>
      <c r="D464" s="25">
        <v>7679000</v>
      </c>
      <c r="E464" s="25">
        <v>170</v>
      </c>
      <c r="F464" s="25">
        <v>201000</v>
      </c>
      <c r="G464" s="25">
        <v>4</v>
      </c>
      <c r="H464" s="25">
        <v>0</v>
      </c>
      <c r="I464" s="25">
        <v>0</v>
      </c>
      <c r="J464" s="24" t="s">
        <v>774</v>
      </c>
      <c r="K464" s="24" t="s">
        <v>774</v>
      </c>
      <c r="L464" s="23" t="str">
        <f t="shared" si="14"/>
        <v>0</v>
      </c>
    </row>
    <row r="465" spans="1:12" ht="15.75" customHeight="1">
      <c r="A465" s="24" t="s">
        <v>16</v>
      </c>
      <c r="B465" s="28">
        <v>21253</v>
      </c>
      <c r="C465" s="29" t="s">
        <v>140</v>
      </c>
      <c r="D465" s="25">
        <v>11985000</v>
      </c>
      <c r="E465" s="25">
        <v>430</v>
      </c>
      <c r="F465" s="25">
        <v>119000</v>
      </c>
      <c r="G465" s="25">
        <v>3</v>
      </c>
      <c r="H465" s="25">
        <v>56000</v>
      </c>
      <c r="I465" s="25">
        <v>1</v>
      </c>
      <c r="J465" s="24" t="s">
        <v>774</v>
      </c>
      <c r="K465" s="24" t="s">
        <v>774</v>
      </c>
      <c r="L465" s="23">
        <f t="shared" si="14"/>
        <v>0.0046725073007926575</v>
      </c>
    </row>
    <row r="466" spans="1:12" ht="15.75" customHeight="1">
      <c r="A466" s="24" t="s">
        <v>16</v>
      </c>
      <c r="B466" s="28">
        <v>22335</v>
      </c>
      <c r="C466" s="29" t="s">
        <v>83</v>
      </c>
      <c r="D466" s="25">
        <v>2574000</v>
      </c>
      <c r="E466" s="25">
        <v>42</v>
      </c>
      <c r="F466" s="25">
        <v>0</v>
      </c>
      <c r="G466" s="25">
        <v>0</v>
      </c>
      <c r="H466" s="25">
        <v>0</v>
      </c>
      <c r="I466" s="25">
        <v>0</v>
      </c>
      <c r="J466" s="24" t="s">
        <v>774</v>
      </c>
      <c r="K466" s="24" t="s">
        <v>774</v>
      </c>
      <c r="L466" s="23" t="str">
        <f t="shared" si="14"/>
        <v>0</v>
      </c>
    </row>
    <row r="467" spans="1:12" ht="15.75" customHeight="1">
      <c r="A467" s="24" t="s">
        <v>16</v>
      </c>
      <c r="B467" s="28">
        <v>22871</v>
      </c>
      <c r="C467" s="29" t="s">
        <v>525</v>
      </c>
      <c r="D467" s="25">
        <v>10774000</v>
      </c>
      <c r="E467" s="25">
        <v>234</v>
      </c>
      <c r="F467" s="25">
        <v>0</v>
      </c>
      <c r="G467" s="25">
        <v>0</v>
      </c>
      <c r="H467" s="25">
        <v>0</v>
      </c>
      <c r="I467" s="25">
        <v>0</v>
      </c>
      <c r="J467" s="24" t="s">
        <v>774</v>
      </c>
      <c r="K467" s="24" t="s">
        <v>774</v>
      </c>
      <c r="L467" s="23" t="str">
        <f t="shared" si="14"/>
        <v>0</v>
      </c>
    </row>
    <row r="468" spans="1:12" ht="15.75" customHeight="1">
      <c r="A468" s="24" t="s">
        <v>16</v>
      </c>
      <c r="B468" s="28">
        <v>23937</v>
      </c>
      <c r="C468" s="29" t="s">
        <v>526</v>
      </c>
      <c r="D468" s="25">
        <v>2387000</v>
      </c>
      <c r="E468" s="25">
        <v>60</v>
      </c>
      <c r="F468" s="25">
        <v>29000</v>
      </c>
      <c r="G468" s="25">
        <v>1</v>
      </c>
      <c r="H468" s="25">
        <v>4000</v>
      </c>
      <c r="I468" s="25">
        <v>0</v>
      </c>
      <c r="J468" s="24" t="s">
        <v>774</v>
      </c>
      <c r="K468" s="24" t="s">
        <v>774</v>
      </c>
      <c r="L468" s="23">
        <f t="shared" si="14"/>
        <v>0.0016757436112274822</v>
      </c>
    </row>
    <row r="469" spans="1:12" ht="15.75" customHeight="1">
      <c r="A469" s="24" t="s">
        <v>16</v>
      </c>
      <c r="B469" s="28">
        <v>24117</v>
      </c>
      <c r="C469" s="29" t="s">
        <v>75</v>
      </c>
      <c r="D469" s="25">
        <v>1172000</v>
      </c>
      <c r="E469" s="25">
        <v>37</v>
      </c>
      <c r="F469" s="25">
        <v>0</v>
      </c>
      <c r="G469" s="25">
        <v>0</v>
      </c>
      <c r="H469" s="25">
        <v>0</v>
      </c>
      <c r="I469" s="25">
        <v>0</v>
      </c>
      <c r="J469" s="24" t="s">
        <v>774</v>
      </c>
      <c r="K469" s="24" t="s">
        <v>774</v>
      </c>
      <c r="L469" s="23" t="str">
        <f t="shared" si="14"/>
        <v>0</v>
      </c>
    </row>
    <row r="470" spans="1:12" ht="15.75" customHeight="1">
      <c r="A470" s="24" t="s">
        <v>16</v>
      </c>
      <c r="B470" s="28">
        <v>24570</v>
      </c>
      <c r="C470" s="29" t="s">
        <v>107</v>
      </c>
      <c r="D470" s="25">
        <v>13334000</v>
      </c>
      <c r="E470" s="25">
        <v>317</v>
      </c>
      <c r="F470" s="25">
        <v>61000</v>
      </c>
      <c r="G470" s="25">
        <v>4</v>
      </c>
      <c r="H470" s="25">
        <v>0</v>
      </c>
      <c r="I470" s="25">
        <v>0</v>
      </c>
      <c r="J470" s="24" t="s">
        <v>774</v>
      </c>
      <c r="K470" s="24" t="s">
        <v>774</v>
      </c>
      <c r="L470" s="23" t="str">
        <f t="shared" si="14"/>
        <v>0</v>
      </c>
    </row>
    <row r="471" spans="1:12" ht="15.75" customHeight="1">
      <c r="A471" s="24" t="s">
        <v>16</v>
      </c>
      <c r="B471" s="28">
        <v>24836</v>
      </c>
      <c r="C471" s="29" t="s">
        <v>527</v>
      </c>
      <c r="D471" s="25">
        <v>7916000</v>
      </c>
      <c r="E471" s="25">
        <v>159</v>
      </c>
      <c r="F471" s="25">
        <v>0</v>
      </c>
      <c r="G471" s="25">
        <v>0</v>
      </c>
      <c r="H471" s="25">
        <v>0</v>
      </c>
      <c r="I471" s="25">
        <v>0</v>
      </c>
      <c r="J471" s="24" t="s">
        <v>774</v>
      </c>
      <c r="K471" s="24" t="s">
        <v>774</v>
      </c>
      <c r="L471" s="23" t="str">
        <f t="shared" si="14"/>
        <v>0</v>
      </c>
    </row>
    <row r="472" spans="1:12" ht="15.75" customHeight="1">
      <c r="A472" s="24" t="s">
        <v>16</v>
      </c>
      <c r="B472" s="28">
        <v>10413</v>
      </c>
      <c r="C472" s="29" t="s">
        <v>528</v>
      </c>
      <c r="D472" s="25">
        <v>296857000</v>
      </c>
      <c r="E472" s="25">
        <v>2689</v>
      </c>
      <c r="F472" s="25">
        <v>523000</v>
      </c>
      <c r="G472" s="25">
        <v>6</v>
      </c>
      <c r="H472" s="25">
        <v>0</v>
      </c>
      <c r="I472" s="25">
        <v>0</v>
      </c>
      <c r="J472" s="24" t="s">
        <v>774</v>
      </c>
      <c r="K472" s="24" t="s">
        <v>774</v>
      </c>
      <c r="L472" s="23" t="str">
        <f t="shared" si="14"/>
        <v>0</v>
      </c>
    </row>
    <row r="473" spans="1:12" ht="15.75" customHeight="1">
      <c r="A473" s="24" t="s">
        <v>16</v>
      </c>
      <c r="B473" s="28">
        <v>25395</v>
      </c>
      <c r="C473" s="29" t="s">
        <v>151</v>
      </c>
      <c r="D473" s="25">
        <v>7523000</v>
      </c>
      <c r="E473" s="25">
        <v>304</v>
      </c>
      <c r="F473" s="25">
        <v>52000</v>
      </c>
      <c r="G473" s="25">
        <v>2</v>
      </c>
      <c r="H473" s="25">
        <v>0</v>
      </c>
      <c r="I473" s="25">
        <v>0</v>
      </c>
      <c r="J473" s="24" t="s">
        <v>774</v>
      </c>
      <c r="K473" s="24" t="s">
        <v>774</v>
      </c>
      <c r="L473" s="23" t="str">
        <f t="shared" si="14"/>
        <v>0</v>
      </c>
    </row>
    <row r="474" spans="1:12" ht="15.75" customHeight="1">
      <c r="A474" s="24" t="s">
        <v>16</v>
      </c>
      <c r="B474" s="28">
        <v>26070</v>
      </c>
      <c r="C474" s="29" t="s">
        <v>162</v>
      </c>
      <c r="D474" s="25">
        <v>28750000</v>
      </c>
      <c r="E474" s="25">
        <v>355</v>
      </c>
      <c r="F474" s="25">
        <v>128000</v>
      </c>
      <c r="G474" s="25">
        <v>2</v>
      </c>
      <c r="H474" s="25">
        <v>0</v>
      </c>
      <c r="I474" s="25">
        <v>0</v>
      </c>
      <c r="J474" s="24" t="s">
        <v>774</v>
      </c>
      <c r="K474" s="24" t="s">
        <v>774</v>
      </c>
      <c r="L474" s="23" t="str">
        <f t="shared" si="14"/>
        <v>0</v>
      </c>
    </row>
    <row r="475" spans="1:12" ht="15.75" customHeight="1">
      <c r="A475" s="24" t="s">
        <v>16</v>
      </c>
      <c r="B475" s="28">
        <v>26534</v>
      </c>
      <c r="C475" s="29" t="s">
        <v>259</v>
      </c>
      <c r="D475" s="25">
        <v>18663000</v>
      </c>
      <c r="E475" s="25">
        <v>638</v>
      </c>
      <c r="F475" s="25">
        <v>214000</v>
      </c>
      <c r="G475" s="25">
        <v>4</v>
      </c>
      <c r="H475" s="25">
        <v>0</v>
      </c>
      <c r="I475" s="25">
        <v>0</v>
      </c>
      <c r="J475" s="24" t="s">
        <v>774</v>
      </c>
      <c r="K475" s="24" t="s">
        <v>774</v>
      </c>
      <c r="L475" s="23" t="str">
        <f t="shared" si="14"/>
        <v>0</v>
      </c>
    </row>
    <row r="476" spans="1:12" ht="15.75" customHeight="1">
      <c r="A476" s="24" t="s">
        <v>16</v>
      </c>
      <c r="B476" s="28">
        <v>22996</v>
      </c>
      <c r="C476" s="29" t="s">
        <v>529</v>
      </c>
      <c r="D476" s="25">
        <v>15622000</v>
      </c>
      <c r="E476" s="25">
        <v>1105</v>
      </c>
      <c r="F476" s="25">
        <v>0</v>
      </c>
      <c r="G476" s="25">
        <v>0</v>
      </c>
      <c r="H476" s="25">
        <v>0</v>
      </c>
      <c r="I476" s="25">
        <v>0</v>
      </c>
      <c r="J476" s="24" t="s">
        <v>774</v>
      </c>
      <c r="K476" s="24" t="s">
        <v>774</v>
      </c>
      <c r="L476" s="23" t="str">
        <f t="shared" si="14"/>
        <v>0</v>
      </c>
    </row>
    <row r="477" spans="1:12" ht="15.75" customHeight="1">
      <c r="A477" s="24" t="s">
        <v>16</v>
      </c>
      <c r="B477" s="28">
        <v>17911</v>
      </c>
      <c r="C477" s="29" t="s">
        <v>72</v>
      </c>
      <c r="D477" s="25">
        <v>2983000</v>
      </c>
      <c r="E477" s="25">
        <v>41</v>
      </c>
      <c r="F477" s="25">
        <v>0</v>
      </c>
      <c r="G477" s="25">
        <v>0</v>
      </c>
      <c r="H477" s="25">
        <v>0</v>
      </c>
      <c r="I477" s="25">
        <v>0</v>
      </c>
      <c r="J477" s="24" t="s">
        <v>774</v>
      </c>
      <c r="K477" s="24" t="s">
        <v>774</v>
      </c>
      <c r="L477" s="23" t="str">
        <f t="shared" si="14"/>
        <v>0</v>
      </c>
    </row>
    <row r="478" spans="1:12" ht="15.75" customHeight="1">
      <c r="A478" s="24" t="s">
        <v>16</v>
      </c>
      <c r="B478" s="28">
        <v>26773</v>
      </c>
      <c r="C478" s="29" t="s">
        <v>530</v>
      </c>
      <c r="D478" s="25">
        <v>16234000</v>
      </c>
      <c r="E478" s="25">
        <v>187</v>
      </c>
      <c r="F478" s="25">
        <v>373000</v>
      </c>
      <c r="G478" s="25">
        <v>4</v>
      </c>
      <c r="H478" s="25">
        <v>110000</v>
      </c>
      <c r="I478" s="25">
        <v>2</v>
      </c>
      <c r="J478" s="24" t="s">
        <v>774</v>
      </c>
      <c r="K478" s="24" t="s">
        <v>774</v>
      </c>
      <c r="L478" s="23">
        <f t="shared" si="14"/>
        <v>0.006775902427005051</v>
      </c>
    </row>
    <row r="479" spans="1:12" s="5" customFormat="1" ht="15.75" customHeight="1">
      <c r="A479" s="19" t="s">
        <v>16</v>
      </c>
      <c r="B479" s="28">
        <v>10918</v>
      </c>
      <c r="C479" s="29" t="s">
        <v>531</v>
      </c>
      <c r="D479" s="21">
        <v>0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  <c r="J479" s="19" t="s">
        <v>774</v>
      </c>
      <c r="K479" s="19" t="s">
        <v>774</v>
      </c>
      <c r="L479" s="33" t="s">
        <v>797</v>
      </c>
    </row>
    <row r="480" spans="1:12" ht="15.75" customHeight="1">
      <c r="A480" s="24" t="s">
        <v>16</v>
      </c>
      <c r="B480" s="28">
        <v>25155</v>
      </c>
      <c r="C480" s="29" t="s">
        <v>532</v>
      </c>
      <c r="D480" s="25">
        <v>2327000</v>
      </c>
      <c r="E480" s="25">
        <v>80</v>
      </c>
      <c r="F480" s="25">
        <v>10000</v>
      </c>
      <c r="G480" s="25">
        <v>1</v>
      </c>
      <c r="H480" s="25">
        <v>0</v>
      </c>
      <c r="I480" s="25">
        <v>0</v>
      </c>
      <c r="J480" s="24" t="s">
        <v>774</v>
      </c>
      <c r="K480" s="24" t="s">
        <v>774</v>
      </c>
      <c r="L480" s="23" t="str">
        <f t="shared" si="14"/>
        <v>0</v>
      </c>
    </row>
    <row r="481" spans="1:12" ht="15.75" customHeight="1">
      <c r="A481" s="24" t="s">
        <v>16</v>
      </c>
      <c r="B481" s="28">
        <v>25213</v>
      </c>
      <c r="C481" s="29" t="s">
        <v>533</v>
      </c>
      <c r="D481" s="25">
        <v>25833000</v>
      </c>
      <c r="E481" s="25">
        <v>561</v>
      </c>
      <c r="F481" s="25">
        <v>89000</v>
      </c>
      <c r="G481" s="25">
        <v>2</v>
      </c>
      <c r="H481" s="25">
        <v>0</v>
      </c>
      <c r="I481" s="25">
        <v>0</v>
      </c>
      <c r="J481" s="24" t="s">
        <v>774</v>
      </c>
      <c r="K481" s="24" t="s">
        <v>774</v>
      </c>
      <c r="L481" s="23" t="str">
        <f t="shared" si="14"/>
        <v>0</v>
      </c>
    </row>
    <row r="482" spans="1:12" ht="15.75" customHeight="1">
      <c r="A482" s="24" t="s">
        <v>16</v>
      </c>
      <c r="B482" s="28">
        <v>25239</v>
      </c>
      <c r="C482" s="29" t="s">
        <v>534</v>
      </c>
      <c r="D482" s="25">
        <v>1783000</v>
      </c>
      <c r="E482" s="25">
        <v>65</v>
      </c>
      <c r="F482" s="25">
        <v>0</v>
      </c>
      <c r="G482" s="25">
        <v>0</v>
      </c>
      <c r="H482" s="25">
        <v>27000</v>
      </c>
      <c r="I482" s="25">
        <v>1</v>
      </c>
      <c r="J482" s="24" t="s">
        <v>774</v>
      </c>
      <c r="K482" s="24" t="s">
        <v>774</v>
      </c>
      <c r="L482" s="23">
        <f t="shared" si="14"/>
        <v>0.01514301738642737</v>
      </c>
    </row>
    <row r="483" spans="1:12" ht="15.75" customHeight="1">
      <c r="A483" s="24" t="s">
        <v>16</v>
      </c>
      <c r="B483" s="28">
        <v>12690</v>
      </c>
      <c r="C483" s="29" t="s">
        <v>535</v>
      </c>
      <c r="D483" s="25">
        <v>18114000</v>
      </c>
      <c r="E483" s="25">
        <v>395</v>
      </c>
      <c r="F483" s="25">
        <v>78000</v>
      </c>
      <c r="G483" s="25">
        <v>3</v>
      </c>
      <c r="H483" s="25">
        <v>23000</v>
      </c>
      <c r="I483" s="25">
        <v>1</v>
      </c>
      <c r="J483" s="24" t="s">
        <v>774</v>
      </c>
      <c r="K483" s="24" t="s">
        <v>774</v>
      </c>
      <c r="L483" s="23">
        <f t="shared" si="14"/>
        <v>0.0012697361157116042</v>
      </c>
    </row>
    <row r="484" spans="1:12" ht="15.75" customHeight="1">
      <c r="A484" s="24" t="s">
        <v>16</v>
      </c>
      <c r="B484" s="28">
        <v>12211</v>
      </c>
      <c r="C484" s="29" t="s">
        <v>44</v>
      </c>
      <c r="D484" s="25">
        <v>25237000</v>
      </c>
      <c r="E484" s="25">
        <v>456</v>
      </c>
      <c r="F484" s="25">
        <v>147000</v>
      </c>
      <c r="G484" s="25">
        <v>2</v>
      </c>
      <c r="H484" s="25">
        <v>0</v>
      </c>
      <c r="I484" s="25">
        <v>0</v>
      </c>
      <c r="J484" s="24" t="s">
        <v>774</v>
      </c>
      <c r="K484" s="24" t="s">
        <v>774</v>
      </c>
      <c r="L484" s="23" t="s">
        <v>774</v>
      </c>
    </row>
    <row r="485" spans="1:12" ht="15.75" customHeight="1">
      <c r="A485" s="24" t="s">
        <v>16</v>
      </c>
      <c r="B485" s="28">
        <v>15065</v>
      </c>
      <c r="C485" s="29" t="s">
        <v>102</v>
      </c>
      <c r="D485" s="25">
        <v>4172000</v>
      </c>
      <c r="E485" s="21">
        <v>26</v>
      </c>
      <c r="F485" s="25">
        <v>86000</v>
      </c>
      <c r="G485" s="25">
        <v>1</v>
      </c>
      <c r="H485" s="25">
        <v>0</v>
      </c>
      <c r="I485" s="25">
        <v>0</v>
      </c>
      <c r="J485" s="24" t="s">
        <v>774</v>
      </c>
      <c r="K485" s="24" t="s">
        <v>774</v>
      </c>
      <c r="L485" s="23" t="str">
        <f t="shared" si="14"/>
        <v>0</v>
      </c>
    </row>
    <row r="486" spans="1:12" ht="15.75" customHeight="1">
      <c r="A486" s="24" t="s">
        <v>16</v>
      </c>
      <c r="B486" s="28">
        <v>15412</v>
      </c>
      <c r="C486" s="29" t="s">
        <v>166</v>
      </c>
      <c r="D486" s="25">
        <v>135978000</v>
      </c>
      <c r="E486" s="25">
        <v>5522</v>
      </c>
      <c r="F486" s="25">
        <v>2548000</v>
      </c>
      <c r="G486" s="25">
        <v>69</v>
      </c>
      <c r="H486" s="25">
        <v>106773</v>
      </c>
      <c r="I486" s="25">
        <v>2</v>
      </c>
      <c r="J486" s="24" t="s">
        <v>774</v>
      </c>
      <c r="K486" s="24" t="s">
        <v>774</v>
      </c>
      <c r="L486" s="23">
        <f t="shared" si="14"/>
        <v>0.0007852226095397785</v>
      </c>
    </row>
    <row r="487" spans="1:12" ht="15.75" customHeight="1">
      <c r="A487" s="24" t="s">
        <v>16</v>
      </c>
      <c r="B487" s="28">
        <v>15902</v>
      </c>
      <c r="C487" s="29" t="s">
        <v>536</v>
      </c>
      <c r="D487" s="25">
        <v>12570000</v>
      </c>
      <c r="E487" s="25">
        <v>181</v>
      </c>
      <c r="F487" s="25">
        <v>0</v>
      </c>
      <c r="G487" s="25">
        <v>0</v>
      </c>
      <c r="H487" s="25">
        <v>0</v>
      </c>
      <c r="I487" s="25">
        <v>0</v>
      </c>
      <c r="J487" s="24" t="s">
        <v>775</v>
      </c>
      <c r="K487" s="24" t="s">
        <v>774</v>
      </c>
      <c r="L487" s="23" t="str">
        <f t="shared" si="14"/>
        <v>0</v>
      </c>
    </row>
    <row r="488" spans="1:12" ht="15.75" customHeight="1">
      <c r="A488" s="24" t="s">
        <v>16</v>
      </c>
      <c r="B488" s="28">
        <v>17715</v>
      </c>
      <c r="C488" s="29" t="s">
        <v>537</v>
      </c>
      <c r="D488" s="25">
        <v>20245000</v>
      </c>
      <c r="E488" s="25">
        <v>402</v>
      </c>
      <c r="F488" s="25">
        <v>93000</v>
      </c>
      <c r="G488" s="25">
        <v>3</v>
      </c>
      <c r="H488" s="25">
        <v>0</v>
      </c>
      <c r="I488" s="25">
        <v>0</v>
      </c>
      <c r="J488" s="24" t="s">
        <v>774</v>
      </c>
      <c r="K488" s="24" t="s">
        <v>774</v>
      </c>
      <c r="L488" s="23" t="str">
        <f t="shared" si="14"/>
        <v>0</v>
      </c>
    </row>
    <row r="489" spans="1:12" ht="15.75" customHeight="1">
      <c r="A489" s="24" t="s">
        <v>16</v>
      </c>
      <c r="B489" s="28">
        <v>21311</v>
      </c>
      <c r="C489" s="29" t="s">
        <v>538</v>
      </c>
      <c r="D489" s="25">
        <v>29224000</v>
      </c>
      <c r="E489" s="25">
        <v>436</v>
      </c>
      <c r="F489" s="25">
        <v>120000</v>
      </c>
      <c r="G489" s="25">
        <v>2</v>
      </c>
      <c r="H489" s="25">
        <v>103000</v>
      </c>
      <c r="I489" s="25">
        <v>2</v>
      </c>
      <c r="J489" s="24" t="s">
        <v>774</v>
      </c>
      <c r="K489" s="24" t="s">
        <v>775</v>
      </c>
      <c r="L489" s="23">
        <f t="shared" si="14"/>
        <v>0.003524500410621407</v>
      </c>
    </row>
    <row r="490" spans="1:12" ht="15.75" customHeight="1">
      <c r="A490" s="24" t="s">
        <v>16</v>
      </c>
      <c r="B490" s="28">
        <v>11700</v>
      </c>
      <c r="C490" s="29" t="s">
        <v>539</v>
      </c>
      <c r="D490" s="25">
        <v>2759000</v>
      </c>
      <c r="E490" s="25">
        <v>53</v>
      </c>
      <c r="F490" s="25">
        <v>0</v>
      </c>
      <c r="G490" s="25">
        <v>0</v>
      </c>
      <c r="H490" s="25">
        <v>0</v>
      </c>
      <c r="I490" s="25">
        <v>0</v>
      </c>
      <c r="J490" s="24" t="s">
        <v>774</v>
      </c>
      <c r="K490" s="24" t="s">
        <v>774</v>
      </c>
      <c r="L490" s="23" t="str">
        <f t="shared" si="14"/>
        <v>0</v>
      </c>
    </row>
    <row r="491" spans="1:12" ht="15.75" customHeight="1">
      <c r="A491" s="24" t="s">
        <v>16</v>
      </c>
      <c r="B491" s="28">
        <v>19737</v>
      </c>
      <c r="C491" s="29" t="s">
        <v>150</v>
      </c>
      <c r="D491" s="25">
        <v>9218000</v>
      </c>
      <c r="E491" s="25">
        <v>237</v>
      </c>
      <c r="F491" s="25">
        <v>236000</v>
      </c>
      <c r="G491" s="25">
        <v>7</v>
      </c>
      <c r="H491" s="25">
        <v>135000</v>
      </c>
      <c r="I491" s="25">
        <v>2</v>
      </c>
      <c r="J491" s="24" t="s">
        <v>774</v>
      </c>
      <c r="K491" s="24" t="s">
        <v>774</v>
      </c>
      <c r="L491" s="23">
        <f t="shared" si="14"/>
        <v>0.014645259275330875</v>
      </c>
    </row>
    <row r="492" spans="1:12" ht="15.75" customHeight="1">
      <c r="A492" s="24" t="s">
        <v>16</v>
      </c>
      <c r="B492" s="28">
        <v>14274</v>
      </c>
      <c r="C492" s="29" t="s">
        <v>540</v>
      </c>
      <c r="D492" s="25">
        <v>7657000</v>
      </c>
      <c r="E492" s="25">
        <v>235</v>
      </c>
      <c r="F492" s="25">
        <v>116000</v>
      </c>
      <c r="G492" s="25">
        <v>3</v>
      </c>
      <c r="H492" s="25">
        <v>0</v>
      </c>
      <c r="I492" s="25">
        <v>0</v>
      </c>
      <c r="J492" s="24" t="s">
        <v>774</v>
      </c>
      <c r="K492" s="24" t="s">
        <v>774</v>
      </c>
      <c r="L492" s="23" t="str">
        <f t="shared" si="14"/>
        <v>0</v>
      </c>
    </row>
    <row r="493" spans="1:12" ht="15.75" customHeight="1">
      <c r="A493" s="24" t="s">
        <v>16</v>
      </c>
      <c r="B493" s="28">
        <v>14043</v>
      </c>
      <c r="C493" s="29" t="s">
        <v>766</v>
      </c>
      <c r="D493" s="25">
        <v>16000000</v>
      </c>
      <c r="E493" s="25">
        <v>73</v>
      </c>
      <c r="F493" s="25">
        <v>291000</v>
      </c>
      <c r="G493" s="25">
        <v>2</v>
      </c>
      <c r="H493" s="25">
        <v>0</v>
      </c>
      <c r="I493" s="25">
        <v>0</v>
      </c>
      <c r="J493" s="24" t="s">
        <v>774</v>
      </c>
      <c r="K493" s="24" t="s">
        <v>774</v>
      </c>
      <c r="L493" s="23" t="str">
        <f t="shared" si="14"/>
        <v>0</v>
      </c>
    </row>
    <row r="494" spans="1:12" ht="15.75" customHeight="1">
      <c r="A494" s="24" t="s">
        <v>16</v>
      </c>
      <c r="B494" s="28">
        <v>22210</v>
      </c>
      <c r="C494" s="29" t="s">
        <v>541</v>
      </c>
      <c r="D494" s="25">
        <v>15219000</v>
      </c>
      <c r="E494" s="25">
        <v>452</v>
      </c>
      <c r="F494" s="25">
        <v>249000</v>
      </c>
      <c r="G494" s="25">
        <v>10</v>
      </c>
      <c r="H494" s="25">
        <v>56000</v>
      </c>
      <c r="I494" s="25">
        <v>1</v>
      </c>
      <c r="J494" s="24" t="s">
        <v>774</v>
      </c>
      <c r="K494" s="24" t="s">
        <v>774</v>
      </c>
      <c r="L494" s="23">
        <f t="shared" si="14"/>
        <v>0.0036796110125501017</v>
      </c>
    </row>
    <row r="495" spans="1:12" ht="15.75" customHeight="1">
      <c r="A495" s="24" t="s">
        <v>16</v>
      </c>
      <c r="B495" s="28">
        <v>12351</v>
      </c>
      <c r="C495" s="29" t="s">
        <v>542</v>
      </c>
      <c r="D495" s="25">
        <v>11951000</v>
      </c>
      <c r="E495" s="25">
        <v>271</v>
      </c>
      <c r="F495" s="25">
        <v>18000</v>
      </c>
      <c r="G495" s="25">
        <v>1</v>
      </c>
      <c r="H495" s="25">
        <v>0</v>
      </c>
      <c r="I495" s="25">
        <v>0</v>
      </c>
      <c r="J495" s="24" t="s">
        <v>774</v>
      </c>
      <c r="K495" s="24" t="s">
        <v>774</v>
      </c>
      <c r="L495" s="23" t="str">
        <f t="shared" si="14"/>
        <v>0</v>
      </c>
    </row>
    <row r="496" spans="1:12" ht="15.75" customHeight="1">
      <c r="A496" s="24" t="s">
        <v>16</v>
      </c>
      <c r="B496" s="28">
        <v>15578</v>
      </c>
      <c r="C496" s="29" t="s">
        <v>275</v>
      </c>
      <c r="D496" s="25">
        <v>9123000</v>
      </c>
      <c r="E496" s="25">
        <v>181</v>
      </c>
      <c r="F496" s="25">
        <v>0</v>
      </c>
      <c r="G496" s="25">
        <v>0</v>
      </c>
      <c r="H496" s="25">
        <v>0</v>
      </c>
      <c r="I496" s="25">
        <v>0</v>
      </c>
      <c r="J496" s="24" t="s">
        <v>774</v>
      </c>
      <c r="K496" s="24" t="s">
        <v>774</v>
      </c>
      <c r="L496" s="23" t="str">
        <f t="shared" si="14"/>
        <v>0</v>
      </c>
    </row>
    <row r="497" spans="1:12" ht="15.75" customHeight="1">
      <c r="A497" s="24" t="s">
        <v>16</v>
      </c>
      <c r="B497" s="28">
        <v>15610</v>
      </c>
      <c r="C497" s="29" t="s">
        <v>58</v>
      </c>
      <c r="D497" s="25">
        <v>11320000</v>
      </c>
      <c r="E497" s="25">
        <v>187</v>
      </c>
      <c r="F497" s="25">
        <v>220000</v>
      </c>
      <c r="G497" s="25">
        <v>4</v>
      </c>
      <c r="H497" s="25">
        <v>0</v>
      </c>
      <c r="I497" s="25">
        <v>0</v>
      </c>
      <c r="J497" s="24" t="s">
        <v>774</v>
      </c>
      <c r="K497" s="24" t="s">
        <v>774</v>
      </c>
      <c r="L497" s="23" t="str">
        <f t="shared" si="14"/>
        <v>0</v>
      </c>
    </row>
    <row r="498" spans="1:12" ht="15.75" customHeight="1">
      <c r="A498" s="24" t="s">
        <v>16</v>
      </c>
      <c r="B498" s="28">
        <v>16618</v>
      </c>
      <c r="C498" s="29" t="s">
        <v>543</v>
      </c>
      <c r="D498" s="25">
        <v>59141000</v>
      </c>
      <c r="E498" s="25">
        <v>1301</v>
      </c>
      <c r="F498" s="25">
        <v>161000</v>
      </c>
      <c r="G498" s="25">
        <v>5</v>
      </c>
      <c r="H498" s="25">
        <v>0</v>
      </c>
      <c r="I498" s="25">
        <v>0</v>
      </c>
      <c r="J498" s="24" t="s">
        <v>774</v>
      </c>
      <c r="K498" s="24" t="s">
        <v>774</v>
      </c>
      <c r="L498" s="23" t="str">
        <f t="shared" si="14"/>
        <v>0</v>
      </c>
    </row>
    <row r="499" spans="1:12" ht="15.75" customHeight="1">
      <c r="A499" s="24" t="s">
        <v>16</v>
      </c>
      <c r="B499" s="28">
        <v>25858</v>
      </c>
      <c r="C499" s="29" t="s">
        <v>276</v>
      </c>
      <c r="D499" s="25">
        <v>8843000</v>
      </c>
      <c r="E499" s="25">
        <v>281</v>
      </c>
      <c r="F499" s="25">
        <v>5000</v>
      </c>
      <c r="G499" s="25">
        <v>1</v>
      </c>
      <c r="H499" s="25">
        <v>0</v>
      </c>
      <c r="I499" s="25">
        <v>0</v>
      </c>
      <c r="J499" s="24" t="s">
        <v>774</v>
      </c>
      <c r="K499" s="24" t="s">
        <v>774</v>
      </c>
      <c r="L499" s="23" t="str">
        <f t="shared" si="14"/>
        <v>0</v>
      </c>
    </row>
    <row r="500" spans="1:12" ht="15.75" customHeight="1">
      <c r="A500" s="24" t="s">
        <v>16</v>
      </c>
      <c r="B500" s="28">
        <v>19117</v>
      </c>
      <c r="C500" s="29" t="s">
        <v>138</v>
      </c>
      <c r="D500" s="25">
        <v>9070000</v>
      </c>
      <c r="E500" s="25">
        <v>302</v>
      </c>
      <c r="F500" s="25">
        <v>201000</v>
      </c>
      <c r="G500" s="25">
        <v>7</v>
      </c>
      <c r="H500" s="25">
        <v>92000</v>
      </c>
      <c r="I500" s="25">
        <v>2</v>
      </c>
      <c r="J500" s="24" t="s">
        <v>774</v>
      </c>
      <c r="K500" s="24" t="s">
        <v>774</v>
      </c>
      <c r="L500" s="23">
        <f t="shared" si="14"/>
        <v>0.010143329658213893</v>
      </c>
    </row>
    <row r="501" spans="1:12" ht="15.75" customHeight="1">
      <c r="A501" s="24" t="s">
        <v>16</v>
      </c>
      <c r="B501" s="28">
        <v>20792</v>
      </c>
      <c r="C501" s="29" t="s">
        <v>544</v>
      </c>
      <c r="D501" s="25">
        <v>7838000</v>
      </c>
      <c r="E501" s="25">
        <v>170</v>
      </c>
      <c r="F501" s="25">
        <v>140000</v>
      </c>
      <c r="G501" s="25">
        <v>2</v>
      </c>
      <c r="H501" s="25">
        <v>0</v>
      </c>
      <c r="I501" s="25">
        <v>0</v>
      </c>
      <c r="J501" s="24" t="s">
        <v>774</v>
      </c>
      <c r="K501" s="24" t="s">
        <v>774</v>
      </c>
      <c r="L501" s="23" t="str">
        <f t="shared" si="14"/>
        <v>0</v>
      </c>
    </row>
    <row r="502" spans="1:12" ht="15.75" customHeight="1">
      <c r="A502" s="24" t="s">
        <v>16</v>
      </c>
      <c r="B502" s="28">
        <v>18333</v>
      </c>
      <c r="C502" s="29" t="s">
        <v>121</v>
      </c>
      <c r="D502" s="25">
        <v>54866000</v>
      </c>
      <c r="E502" s="25">
        <v>1024</v>
      </c>
      <c r="F502" s="25">
        <v>15000</v>
      </c>
      <c r="G502" s="25">
        <v>1</v>
      </c>
      <c r="H502" s="25">
        <v>0</v>
      </c>
      <c r="I502" s="25">
        <v>0</v>
      </c>
      <c r="J502" s="24" t="s">
        <v>774</v>
      </c>
      <c r="K502" s="24" t="s">
        <v>774</v>
      </c>
      <c r="L502" s="23" t="str">
        <f t="shared" si="14"/>
        <v>0</v>
      </c>
    </row>
    <row r="503" spans="1:12" ht="15.75" customHeight="1">
      <c r="A503" s="24" t="s">
        <v>16</v>
      </c>
      <c r="B503" s="28">
        <v>20917</v>
      </c>
      <c r="C503" s="29" t="s">
        <v>158</v>
      </c>
      <c r="D503" s="25">
        <v>7097000</v>
      </c>
      <c r="E503" s="25">
        <v>153</v>
      </c>
      <c r="F503" s="25">
        <v>66000</v>
      </c>
      <c r="G503" s="25">
        <v>2</v>
      </c>
      <c r="H503" s="25">
        <v>0</v>
      </c>
      <c r="I503" s="25">
        <v>0</v>
      </c>
      <c r="J503" s="24" t="s">
        <v>774</v>
      </c>
      <c r="K503" s="24" t="s">
        <v>774</v>
      </c>
      <c r="L503" s="23" t="str">
        <f t="shared" si="14"/>
        <v>0</v>
      </c>
    </row>
    <row r="504" spans="1:12" ht="15.75" customHeight="1">
      <c r="A504" s="24" t="s">
        <v>16</v>
      </c>
      <c r="B504" s="28">
        <v>13953</v>
      </c>
      <c r="C504" s="29" t="s">
        <v>545</v>
      </c>
      <c r="D504" s="25">
        <v>36371000</v>
      </c>
      <c r="E504" s="25">
        <v>186</v>
      </c>
      <c r="F504" s="25">
        <v>0</v>
      </c>
      <c r="G504" s="25">
        <v>0</v>
      </c>
      <c r="H504" s="25">
        <v>0</v>
      </c>
      <c r="I504" s="25">
        <v>0</v>
      </c>
      <c r="J504" s="24" t="s">
        <v>774</v>
      </c>
      <c r="K504" s="24" t="s">
        <v>774</v>
      </c>
      <c r="L504" s="23" t="str">
        <f t="shared" si="14"/>
        <v>0</v>
      </c>
    </row>
    <row r="505" spans="1:12" ht="15.75" customHeight="1">
      <c r="A505" s="24" t="s">
        <v>578</v>
      </c>
      <c r="B505" s="28">
        <v>15057</v>
      </c>
      <c r="C505" s="29" t="s">
        <v>256</v>
      </c>
      <c r="D505" s="25">
        <v>8118000</v>
      </c>
      <c r="E505" s="25">
        <v>197</v>
      </c>
      <c r="F505" s="25">
        <v>243000</v>
      </c>
      <c r="G505" s="21">
        <v>6</v>
      </c>
      <c r="H505" s="25">
        <v>0</v>
      </c>
      <c r="I505" s="25">
        <v>0</v>
      </c>
      <c r="J505" s="24" t="s">
        <v>774</v>
      </c>
      <c r="K505" s="24" t="s">
        <v>774</v>
      </c>
      <c r="L505" s="23" t="str">
        <f t="shared" si="14"/>
        <v>0</v>
      </c>
    </row>
    <row r="506" spans="1:12" ht="15.75" customHeight="1">
      <c r="A506" s="24" t="s">
        <v>16</v>
      </c>
      <c r="B506" s="28">
        <v>17111</v>
      </c>
      <c r="C506" s="29" t="s">
        <v>277</v>
      </c>
      <c r="D506" s="25">
        <v>2717000</v>
      </c>
      <c r="E506" s="25">
        <v>75</v>
      </c>
      <c r="F506" s="25">
        <v>141000</v>
      </c>
      <c r="G506" s="25">
        <v>1</v>
      </c>
      <c r="H506" s="25"/>
      <c r="I506" s="25"/>
      <c r="J506" s="24" t="s">
        <v>774</v>
      </c>
      <c r="K506" s="24" t="s">
        <v>774</v>
      </c>
      <c r="L506" s="23" t="str">
        <f t="shared" si="14"/>
        <v>0</v>
      </c>
    </row>
    <row r="507" spans="1:12" ht="15.75" customHeight="1">
      <c r="A507" s="24" t="s">
        <v>16</v>
      </c>
      <c r="B507" s="28">
        <v>26658</v>
      </c>
      <c r="C507" s="29" t="s">
        <v>546</v>
      </c>
      <c r="D507" s="25">
        <v>5146000</v>
      </c>
      <c r="E507" s="25">
        <v>163</v>
      </c>
      <c r="F507" s="25">
        <v>0</v>
      </c>
      <c r="G507" s="25">
        <v>0</v>
      </c>
      <c r="H507" s="25">
        <v>8000</v>
      </c>
      <c r="I507" s="25">
        <v>1</v>
      </c>
      <c r="J507" s="24" t="s">
        <v>775</v>
      </c>
      <c r="K507" s="24" t="s">
        <v>774</v>
      </c>
      <c r="L507" s="23">
        <f t="shared" si="14"/>
        <v>0.001554605518849592</v>
      </c>
    </row>
    <row r="508" spans="1:12" ht="15.75" customHeight="1">
      <c r="A508" s="24" t="s">
        <v>16</v>
      </c>
      <c r="B508" s="28">
        <v>26112</v>
      </c>
      <c r="C508" s="29" t="s">
        <v>767</v>
      </c>
      <c r="D508" s="25">
        <v>11547000</v>
      </c>
      <c r="E508" s="25">
        <v>266</v>
      </c>
      <c r="F508" s="25">
        <v>120000</v>
      </c>
      <c r="G508" s="21">
        <v>3</v>
      </c>
      <c r="H508" s="25">
        <v>0</v>
      </c>
      <c r="I508" s="25">
        <v>0</v>
      </c>
      <c r="J508" s="24" t="s">
        <v>774</v>
      </c>
      <c r="K508" s="24" t="s">
        <v>774</v>
      </c>
      <c r="L508" s="23" t="str">
        <f t="shared" si="14"/>
        <v>0</v>
      </c>
    </row>
    <row r="509" spans="1:12" ht="15.75" customHeight="1">
      <c r="A509" s="24" t="s">
        <v>16</v>
      </c>
      <c r="B509" s="28">
        <v>13961</v>
      </c>
      <c r="C509" s="29" t="s">
        <v>768</v>
      </c>
      <c r="D509" s="25">
        <v>29670000</v>
      </c>
      <c r="E509" s="25">
        <v>205</v>
      </c>
      <c r="F509" s="25">
        <v>0</v>
      </c>
      <c r="G509" s="25">
        <v>0</v>
      </c>
      <c r="H509" s="25">
        <v>0</v>
      </c>
      <c r="I509" s="25">
        <v>0</v>
      </c>
      <c r="J509" s="24" t="s">
        <v>774</v>
      </c>
      <c r="K509" s="24" t="s">
        <v>774</v>
      </c>
      <c r="L509" s="23" t="str">
        <f t="shared" si="14"/>
        <v>0</v>
      </c>
    </row>
    <row r="510" spans="1:12" ht="15.75" customHeight="1">
      <c r="A510" s="24" t="s">
        <v>16</v>
      </c>
      <c r="B510" s="28">
        <v>10454</v>
      </c>
      <c r="C510" s="29" t="s">
        <v>50</v>
      </c>
      <c r="D510" s="25">
        <v>6113000</v>
      </c>
      <c r="E510" s="25">
        <v>170</v>
      </c>
      <c r="F510" s="25">
        <v>0</v>
      </c>
      <c r="G510" s="25">
        <v>0</v>
      </c>
      <c r="H510" s="25">
        <v>0</v>
      </c>
      <c r="I510" s="25">
        <v>0</v>
      </c>
      <c r="J510" s="24" t="s">
        <v>774</v>
      </c>
      <c r="K510" s="24" t="s">
        <v>774</v>
      </c>
      <c r="L510" s="23" t="str">
        <f t="shared" si="14"/>
        <v>0</v>
      </c>
    </row>
    <row r="511" spans="1:12" ht="15.75" customHeight="1">
      <c r="A511" s="24" t="s">
        <v>16</v>
      </c>
      <c r="B511" s="28">
        <v>16790</v>
      </c>
      <c r="C511" s="29" t="s">
        <v>96</v>
      </c>
      <c r="D511" s="25">
        <v>11114000</v>
      </c>
      <c r="E511" s="25">
        <v>272</v>
      </c>
      <c r="F511" s="25">
        <v>381000</v>
      </c>
      <c r="G511" s="25">
        <v>7</v>
      </c>
      <c r="H511" s="25">
        <v>0</v>
      </c>
      <c r="I511" s="25">
        <v>0</v>
      </c>
      <c r="J511" s="24" t="s">
        <v>774</v>
      </c>
      <c r="K511" s="24" t="s">
        <v>774</v>
      </c>
      <c r="L511" s="23" t="str">
        <f t="shared" si="14"/>
        <v>0</v>
      </c>
    </row>
    <row r="512" spans="1:12" ht="15.75" customHeight="1">
      <c r="A512" s="24" t="s">
        <v>16</v>
      </c>
      <c r="B512" s="28">
        <v>17558</v>
      </c>
      <c r="C512" s="29" t="s">
        <v>128</v>
      </c>
      <c r="D512" s="25">
        <v>51331000</v>
      </c>
      <c r="E512" s="25">
        <v>539</v>
      </c>
      <c r="F512" s="25">
        <v>89000</v>
      </c>
      <c r="G512" s="25">
        <v>2</v>
      </c>
      <c r="H512" s="25">
        <v>0</v>
      </c>
      <c r="I512" s="25">
        <v>0</v>
      </c>
      <c r="J512" s="24" t="s">
        <v>774</v>
      </c>
      <c r="K512" s="24" t="s">
        <v>774</v>
      </c>
      <c r="L512" s="23" t="str">
        <f t="shared" si="14"/>
        <v>0</v>
      </c>
    </row>
    <row r="513" spans="1:12" ht="15.75" customHeight="1">
      <c r="A513" s="24" t="s">
        <v>16</v>
      </c>
      <c r="B513" s="28">
        <v>22558</v>
      </c>
      <c r="C513" s="29" t="s">
        <v>64</v>
      </c>
      <c r="D513" s="25">
        <v>17438000</v>
      </c>
      <c r="E513" s="25">
        <v>399</v>
      </c>
      <c r="F513" s="25">
        <v>56000</v>
      </c>
      <c r="G513" s="25">
        <v>2</v>
      </c>
      <c r="H513" s="25">
        <v>109000</v>
      </c>
      <c r="I513" s="25">
        <v>3</v>
      </c>
      <c r="J513" s="24" t="s">
        <v>774</v>
      </c>
      <c r="K513" s="24" t="s">
        <v>774</v>
      </c>
      <c r="L513" s="23">
        <f t="shared" si="14"/>
        <v>0.006250716825324005</v>
      </c>
    </row>
    <row r="514" spans="1:12" ht="15.75" customHeight="1">
      <c r="A514" s="24" t="s">
        <v>16</v>
      </c>
      <c r="B514" s="28">
        <v>25973</v>
      </c>
      <c r="C514" s="29" t="s">
        <v>547</v>
      </c>
      <c r="D514" s="25">
        <v>7439000</v>
      </c>
      <c r="E514" s="25">
        <v>189</v>
      </c>
      <c r="F514" s="25">
        <v>101000</v>
      </c>
      <c r="G514" s="25">
        <v>3</v>
      </c>
      <c r="H514" s="25">
        <v>0</v>
      </c>
      <c r="I514" s="25">
        <v>0</v>
      </c>
      <c r="J514" s="24" t="s">
        <v>774</v>
      </c>
      <c r="K514" s="24" t="s">
        <v>774</v>
      </c>
      <c r="L514" s="23" t="str">
        <f t="shared" si="14"/>
        <v>0</v>
      </c>
    </row>
    <row r="515" spans="1:12" ht="15.75" customHeight="1">
      <c r="A515" s="24" t="s">
        <v>16</v>
      </c>
      <c r="B515" s="28">
        <v>18275</v>
      </c>
      <c r="C515" s="29" t="s">
        <v>548</v>
      </c>
      <c r="D515" s="25">
        <v>4703000</v>
      </c>
      <c r="E515" s="25">
        <v>135</v>
      </c>
      <c r="F515" s="25">
        <v>0</v>
      </c>
      <c r="G515" s="25">
        <v>0</v>
      </c>
      <c r="H515" s="25">
        <v>0</v>
      </c>
      <c r="I515" s="25">
        <v>0</v>
      </c>
      <c r="J515" s="24" t="s">
        <v>774</v>
      </c>
      <c r="K515" s="24" t="s">
        <v>774</v>
      </c>
      <c r="L515" s="23" t="str">
        <f t="shared" si="14"/>
        <v>0</v>
      </c>
    </row>
    <row r="516" spans="1:12" ht="15.75" customHeight="1">
      <c r="A516" s="24" t="s">
        <v>16</v>
      </c>
      <c r="B516" s="28">
        <v>14316</v>
      </c>
      <c r="C516" s="29" t="s">
        <v>155</v>
      </c>
      <c r="D516" s="25">
        <v>10217000</v>
      </c>
      <c r="E516" s="25">
        <v>289</v>
      </c>
      <c r="F516" s="25">
        <v>0</v>
      </c>
      <c r="G516" s="25">
        <v>0</v>
      </c>
      <c r="H516" s="25">
        <v>0</v>
      </c>
      <c r="I516" s="25">
        <v>0</v>
      </c>
      <c r="J516" s="24" t="s">
        <v>774</v>
      </c>
      <c r="K516" s="24" t="s">
        <v>774</v>
      </c>
      <c r="L516" s="23" t="str">
        <f aca="true" t="shared" si="15" ref="L516:L558">IF(H516/D516=0,"0",H516/D516)</f>
        <v>0</v>
      </c>
    </row>
    <row r="517" spans="1:12" ht="15.75" customHeight="1">
      <c r="A517" s="24" t="s">
        <v>16</v>
      </c>
      <c r="B517" s="28">
        <v>16793</v>
      </c>
      <c r="C517" s="29" t="s">
        <v>549</v>
      </c>
      <c r="D517" s="25">
        <v>11296000</v>
      </c>
      <c r="E517" s="25">
        <v>28</v>
      </c>
      <c r="F517" s="25">
        <v>0</v>
      </c>
      <c r="G517" s="25">
        <v>0</v>
      </c>
      <c r="H517" s="25">
        <v>0</v>
      </c>
      <c r="I517" s="25">
        <v>0</v>
      </c>
      <c r="J517" s="24" t="s">
        <v>774</v>
      </c>
      <c r="K517" s="24" t="s">
        <v>774</v>
      </c>
      <c r="L517" s="23" t="str">
        <f t="shared" si="15"/>
        <v>0</v>
      </c>
    </row>
    <row r="518" spans="1:12" ht="15.75" customHeight="1">
      <c r="A518" s="24" t="s">
        <v>16</v>
      </c>
      <c r="B518" s="28">
        <v>14019</v>
      </c>
      <c r="C518" s="29" t="s">
        <v>117</v>
      </c>
      <c r="D518" s="25">
        <v>2728000000</v>
      </c>
      <c r="E518" s="25">
        <v>10243</v>
      </c>
      <c r="F518" s="25">
        <v>4883000</v>
      </c>
      <c r="G518" s="25">
        <v>32</v>
      </c>
      <c r="H518" s="25">
        <v>2095000</v>
      </c>
      <c r="I518" s="25">
        <v>13</v>
      </c>
      <c r="J518" s="24" t="s">
        <v>774</v>
      </c>
      <c r="K518" s="24" t="s">
        <v>774</v>
      </c>
      <c r="L518" s="23">
        <f t="shared" si="15"/>
        <v>0.0007679618768328446</v>
      </c>
    </row>
    <row r="519" spans="1:12" ht="15.75" customHeight="1">
      <c r="A519" s="24" t="s">
        <v>16</v>
      </c>
      <c r="B519" s="28">
        <v>26790</v>
      </c>
      <c r="C519" s="29" t="s">
        <v>550</v>
      </c>
      <c r="D519" s="25">
        <v>12464000</v>
      </c>
      <c r="E519" s="25">
        <v>143</v>
      </c>
      <c r="F519" s="25">
        <v>0</v>
      </c>
      <c r="G519" s="25">
        <v>0</v>
      </c>
      <c r="H519" s="25">
        <v>0</v>
      </c>
      <c r="I519" s="25">
        <v>0</v>
      </c>
      <c r="J519" s="24" t="s">
        <v>774</v>
      </c>
      <c r="K519" s="24" t="s">
        <v>774</v>
      </c>
      <c r="L519" s="23" t="str">
        <f t="shared" si="15"/>
        <v>0</v>
      </c>
    </row>
    <row r="520" spans="1:12" ht="15.75" customHeight="1">
      <c r="A520" s="24" t="s">
        <v>16</v>
      </c>
      <c r="B520" s="28">
        <v>21238</v>
      </c>
      <c r="C520" s="29" t="s">
        <v>551</v>
      </c>
      <c r="D520" s="25">
        <v>20259000</v>
      </c>
      <c r="E520" s="25">
        <v>678</v>
      </c>
      <c r="F520" s="25">
        <v>320000</v>
      </c>
      <c r="G520" s="25">
        <v>14</v>
      </c>
      <c r="H520" s="25">
        <v>0</v>
      </c>
      <c r="I520" s="25">
        <v>0</v>
      </c>
      <c r="J520" s="24" t="s">
        <v>774</v>
      </c>
      <c r="K520" s="24" t="s">
        <v>774</v>
      </c>
      <c r="L520" s="23" t="str">
        <f t="shared" si="15"/>
        <v>0</v>
      </c>
    </row>
    <row r="521" spans="1:12" ht="15.75" customHeight="1">
      <c r="A521" s="24" t="s">
        <v>16</v>
      </c>
      <c r="B521" s="28">
        <v>22814</v>
      </c>
      <c r="C521" s="29" t="s">
        <v>243</v>
      </c>
      <c r="D521" s="25">
        <v>8033000</v>
      </c>
      <c r="E521" s="25">
        <v>154</v>
      </c>
      <c r="F521" s="25">
        <v>136000</v>
      </c>
      <c r="G521" s="25">
        <v>2</v>
      </c>
      <c r="H521" s="25">
        <v>0</v>
      </c>
      <c r="I521" s="25">
        <v>0</v>
      </c>
      <c r="J521" s="24" t="s">
        <v>774</v>
      </c>
      <c r="K521" s="24" t="s">
        <v>774</v>
      </c>
      <c r="L521" s="23" t="str">
        <f t="shared" si="15"/>
        <v>0</v>
      </c>
    </row>
    <row r="522" spans="1:12" ht="15.75" customHeight="1">
      <c r="A522" s="24" t="s">
        <v>16</v>
      </c>
      <c r="B522" s="28">
        <v>13987</v>
      </c>
      <c r="C522" s="29" t="s">
        <v>552</v>
      </c>
      <c r="D522" s="25">
        <v>55770000</v>
      </c>
      <c r="E522" s="25">
        <v>429</v>
      </c>
      <c r="F522" s="25">
        <v>0</v>
      </c>
      <c r="G522" s="25">
        <v>1</v>
      </c>
      <c r="H522" s="25">
        <v>0</v>
      </c>
      <c r="I522" s="25">
        <v>0</v>
      </c>
      <c r="J522" s="24" t="s">
        <v>774</v>
      </c>
      <c r="K522" s="24" t="s">
        <v>774</v>
      </c>
      <c r="L522" s="23" t="str">
        <f t="shared" si="15"/>
        <v>0</v>
      </c>
    </row>
    <row r="523" spans="1:12" ht="15.75" customHeight="1">
      <c r="A523" s="24" t="s">
        <v>16</v>
      </c>
      <c r="B523" s="28">
        <v>10173</v>
      </c>
      <c r="C523" s="29" t="s">
        <v>553</v>
      </c>
      <c r="D523" s="25">
        <v>1174000</v>
      </c>
      <c r="E523" s="25">
        <v>33</v>
      </c>
      <c r="F523" s="25">
        <v>0</v>
      </c>
      <c r="G523" s="25">
        <v>0</v>
      </c>
      <c r="H523" s="25">
        <v>0</v>
      </c>
      <c r="I523" s="25">
        <v>0</v>
      </c>
      <c r="J523" s="24" t="s">
        <v>775</v>
      </c>
      <c r="K523" s="24" t="s">
        <v>775</v>
      </c>
      <c r="L523" s="23" t="str">
        <f t="shared" si="15"/>
        <v>0</v>
      </c>
    </row>
    <row r="524" spans="1:12" ht="15.75" customHeight="1">
      <c r="A524" s="24" t="s">
        <v>16</v>
      </c>
      <c r="B524" s="28">
        <v>10397</v>
      </c>
      <c r="C524" s="29" t="s">
        <v>97</v>
      </c>
      <c r="D524" s="25">
        <v>2506000</v>
      </c>
      <c r="E524" s="25">
        <v>76</v>
      </c>
      <c r="F524" s="25">
        <v>0</v>
      </c>
      <c r="G524" s="25">
        <v>0</v>
      </c>
      <c r="H524" s="25">
        <v>0</v>
      </c>
      <c r="I524" s="25">
        <v>0</v>
      </c>
      <c r="J524" s="24" t="s">
        <v>774</v>
      </c>
      <c r="K524" s="24" t="s">
        <v>774</v>
      </c>
      <c r="L524" s="23" t="str">
        <f t="shared" si="15"/>
        <v>0</v>
      </c>
    </row>
    <row r="525" spans="1:12" ht="15.75" customHeight="1">
      <c r="A525" s="24" t="s">
        <v>16</v>
      </c>
      <c r="B525" s="28">
        <v>11478</v>
      </c>
      <c r="C525" s="29" t="s">
        <v>554</v>
      </c>
      <c r="D525" s="25">
        <v>1772000</v>
      </c>
      <c r="E525" s="25">
        <v>59</v>
      </c>
      <c r="F525" s="25">
        <v>0</v>
      </c>
      <c r="G525" s="25">
        <v>0</v>
      </c>
      <c r="H525" s="25">
        <v>0</v>
      </c>
      <c r="I525" s="25">
        <v>0</v>
      </c>
      <c r="J525" s="24" t="s">
        <v>774</v>
      </c>
      <c r="K525" s="24" t="s">
        <v>774</v>
      </c>
      <c r="L525" s="23" t="str">
        <f t="shared" si="15"/>
        <v>0</v>
      </c>
    </row>
    <row r="526" spans="1:12" ht="15.75" customHeight="1">
      <c r="A526" s="24" t="s">
        <v>16</v>
      </c>
      <c r="B526" s="28">
        <v>16691</v>
      </c>
      <c r="C526" s="29" t="s">
        <v>555</v>
      </c>
      <c r="D526" s="25">
        <v>10930000</v>
      </c>
      <c r="E526" s="25">
        <v>88</v>
      </c>
      <c r="F526" s="25">
        <v>0</v>
      </c>
      <c r="G526" s="25">
        <v>0</v>
      </c>
      <c r="H526" s="25">
        <v>0</v>
      </c>
      <c r="I526" s="25">
        <v>0</v>
      </c>
      <c r="J526" s="24" t="s">
        <v>774</v>
      </c>
      <c r="K526" s="24" t="s">
        <v>774</v>
      </c>
      <c r="L526" s="23" t="str">
        <f t="shared" si="15"/>
        <v>0</v>
      </c>
    </row>
    <row r="527" spans="1:12" ht="15.75" customHeight="1">
      <c r="A527" s="24" t="s">
        <v>16</v>
      </c>
      <c r="B527" s="28">
        <v>19133</v>
      </c>
      <c r="C527" s="29" t="s">
        <v>84</v>
      </c>
      <c r="D527" s="25">
        <v>2455000</v>
      </c>
      <c r="E527" s="25">
        <v>61</v>
      </c>
      <c r="F527" s="25">
        <v>140000</v>
      </c>
      <c r="G527" s="25">
        <v>6</v>
      </c>
      <c r="H527" s="25">
        <v>0</v>
      </c>
      <c r="I527" s="25">
        <v>0</v>
      </c>
      <c r="J527" s="24" t="s">
        <v>774</v>
      </c>
      <c r="K527" s="24" t="s">
        <v>774</v>
      </c>
      <c r="L527" s="23" t="str">
        <f t="shared" si="15"/>
        <v>0</v>
      </c>
    </row>
    <row r="528" spans="1:12" ht="15.75" customHeight="1">
      <c r="A528" s="24" t="s">
        <v>16</v>
      </c>
      <c r="B528" s="28">
        <v>22376</v>
      </c>
      <c r="C528" s="29" t="s">
        <v>278</v>
      </c>
      <c r="D528" s="25">
        <v>8804000</v>
      </c>
      <c r="E528" s="25">
        <v>179</v>
      </c>
      <c r="F528" s="25">
        <v>82000</v>
      </c>
      <c r="G528" s="25">
        <v>2</v>
      </c>
      <c r="H528" s="25">
        <v>0</v>
      </c>
      <c r="I528" s="25">
        <v>0</v>
      </c>
      <c r="J528" s="24" t="s">
        <v>774</v>
      </c>
      <c r="K528" s="24" t="s">
        <v>774</v>
      </c>
      <c r="L528" s="23" t="str">
        <f t="shared" si="15"/>
        <v>0</v>
      </c>
    </row>
    <row r="529" spans="1:12" ht="15.75" customHeight="1">
      <c r="A529" s="24" t="s">
        <v>16</v>
      </c>
      <c r="B529" s="28">
        <v>24877</v>
      </c>
      <c r="C529" s="29" t="s">
        <v>241</v>
      </c>
      <c r="D529" s="25">
        <v>15600000</v>
      </c>
      <c r="E529" s="25">
        <v>256</v>
      </c>
      <c r="F529" s="25">
        <v>0</v>
      </c>
      <c r="G529" s="25">
        <v>0</v>
      </c>
      <c r="H529" s="25">
        <v>0</v>
      </c>
      <c r="I529" s="25">
        <v>0</v>
      </c>
      <c r="J529" s="24" t="s">
        <v>774</v>
      </c>
      <c r="K529" s="24" t="s">
        <v>774</v>
      </c>
      <c r="L529" s="23" t="str">
        <f t="shared" si="15"/>
        <v>0</v>
      </c>
    </row>
    <row r="530" spans="1:12" ht="15.75" customHeight="1">
      <c r="A530" s="24" t="s">
        <v>16</v>
      </c>
      <c r="B530" s="28">
        <v>21030</v>
      </c>
      <c r="C530" s="29" t="s">
        <v>556</v>
      </c>
      <c r="D530" s="25">
        <v>1283000</v>
      </c>
      <c r="E530" s="25">
        <v>43</v>
      </c>
      <c r="F530" s="25">
        <v>0</v>
      </c>
      <c r="G530" s="25">
        <v>0</v>
      </c>
      <c r="H530" s="25">
        <v>0</v>
      </c>
      <c r="I530" s="25">
        <v>0</v>
      </c>
      <c r="J530" s="24" t="s">
        <v>774</v>
      </c>
      <c r="K530" s="24" t="s">
        <v>774</v>
      </c>
      <c r="L530" s="23" t="str">
        <f>IF(H530/D530=0,"0",H530/D530)</f>
        <v>0</v>
      </c>
    </row>
    <row r="531" spans="1:12" ht="15.75" customHeight="1">
      <c r="A531" s="24" t="s">
        <v>16</v>
      </c>
      <c r="B531" s="28">
        <v>25270</v>
      </c>
      <c r="C531" s="29" t="s">
        <v>557</v>
      </c>
      <c r="D531" s="25">
        <v>9000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4" t="s">
        <v>774</v>
      </c>
      <c r="K531" s="24" t="s">
        <v>774</v>
      </c>
      <c r="L531" s="23" t="str">
        <f t="shared" si="15"/>
        <v>0</v>
      </c>
    </row>
    <row r="532" spans="1:12" ht="15.75" customHeight="1">
      <c r="A532" s="24" t="s">
        <v>16</v>
      </c>
      <c r="B532" s="28">
        <v>10892</v>
      </c>
      <c r="C532" s="29" t="s">
        <v>111</v>
      </c>
      <c r="D532" s="25">
        <v>12821000</v>
      </c>
      <c r="E532" s="25">
        <v>346</v>
      </c>
      <c r="F532" s="25">
        <v>5000</v>
      </c>
      <c r="G532" s="25">
        <v>1</v>
      </c>
      <c r="H532" s="25">
        <v>37000</v>
      </c>
      <c r="I532" s="25">
        <v>1</v>
      </c>
      <c r="J532" s="24" t="s">
        <v>774</v>
      </c>
      <c r="K532" s="24" t="s">
        <v>774</v>
      </c>
      <c r="L532" s="23">
        <f t="shared" si="15"/>
        <v>0.0028858903361672255</v>
      </c>
    </row>
    <row r="533" spans="1:12" ht="15.75" customHeight="1">
      <c r="A533" s="24" t="s">
        <v>16</v>
      </c>
      <c r="B533" s="28">
        <v>11791</v>
      </c>
      <c r="C533" s="29" t="s">
        <v>558</v>
      </c>
      <c r="D533" s="25">
        <v>17264000</v>
      </c>
      <c r="E533" s="25">
        <v>491</v>
      </c>
      <c r="F533" s="25">
        <v>24000</v>
      </c>
      <c r="G533" s="25">
        <v>2</v>
      </c>
      <c r="H533" s="25">
        <v>0</v>
      </c>
      <c r="I533" s="25">
        <v>0</v>
      </c>
      <c r="J533" s="24" t="s">
        <v>774</v>
      </c>
      <c r="K533" s="24" t="s">
        <v>774</v>
      </c>
      <c r="L533" s="23" t="str">
        <f t="shared" si="15"/>
        <v>0</v>
      </c>
    </row>
    <row r="534" spans="1:12" ht="15.75" customHeight="1">
      <c r="A534" s="24" t="s">
        <v>16</v>
      </c>
      <c r="B534" s="28">
        <v>24752</v>
      </c>
      <c r="C534" s="29" t="s">
        <v>127</v>
      </c>
      <c r="D534" s="25">
        <v>339363000</v>
      </c>
      <c r="E534" s="25">
        <v>5135</v>
      </c>
      <c r="F534" s="25">
        <v>1224000</v>
      </c>
      <c r="G534" s="25">
        <v>18</v>
      </c>
      <c r="H534" s="25">
        <v>356000</v>
      </c>
      <c r="I534" s="25">
        <v>5</v>
      </c>
      <c r="J534" s="24" t="s">
        <v>774</v>
      </c>
      <c r="K534" s="24" t="s">
        <v>774</v>
      </c>
      <c r="L534" s="23">
        <f t="shared" si="15"/>
        <v>0.001049024201224058</v>
      </c>
    </row>
    <row r="535" spans="1:12" ht="15.75" customHeight="1">
      <c r="A535" s="24" t="s">
        <v>16</v>
      </c>
      <c r="B535" s="28">
        <v>23010</v>
      </c>
      <c r="C535" s="29" t="s">
        <v>168</v>
      </c>
      <c r="D535" s="25">
        <v>17166000</v>
      </c>
      <c r="E535" s="25">
        <v>220</v>
      </c>
      <c r="F535" s="25">
        <v>6000</v>
      </c>
      <c r="G535" s="25">
        <v>1</v>
      </c>
      <c r="H535" s="25">
        <v>0</v>
      </c>
      <c r="I535" s="25">
        <v>0</v>
      </c>
      <c r="J535" s="24" t="s">
        <v>774</v>
      </c>
      <c r="K535" s="24" t="s">
        <v>774</v>
      </c>
      <c r="L535" s="23" t="str">
        <f t="shared" si="15"/>
        <v>0</v>
      </c>
    </row>
    <row r="536" spans="1:12" ht="15.75" customHeight="1">
      <c r="A536" s="24" t="s">
        <v>16</v>
      </c>
      <c r="B536" s="28">
        <v>21790</v>
      </c>
      <c r="C536" s="29" t="s">
        <v>559</v>
      </c>
      <c r="D536" s="25">
        <v>26210000</v>
      </c>
      <c r="E536" s="25">
        <v>511</v>
      </c>
      <c r="F536" s="25">
        <v>470000</v>
      </c>
      <c r="G536" s="25">
        <v>8</v>
      </c>
      <c r="H536" s="25">
        <v>295000</v>
      </c>
      <c r="I536" s="25">
        <v>6</v>
      </c>
      <c r="J536" s="24" t="s">
        <v>774</v>
      </c>
      <c r="K536" s="24" t="s">
        <v>774</v>
      </c>
      <c r="L536" s="23">
        <f t="shared" si="15"/>
        <v>0.011255246089278902</v>
      </c>
    </row>
    <row r="537" spans="1:12" ht="15.75" customHeight="1">
      <c r="A537" s="24" t="s">
        <v>16</v>
      </c>
      <c r="B537" s="28">
        <v>25023</v>
      </c>
      <c r="C537" s="29" t="s">
        <v>769</v>
      </c>
      <c r="D537" s="25">
        <v>366077000</v>
      </c>
      <c r="E537" s="25">
        <v>4788</v>
      </c>
      <c r="F537" s="25">
        <v>796000</v>
      </c>
      <c r="G537" s="25">
        <v>16</v>
      </c>
      <c r="H537" s="25">
        <v>236000</v>
      </c>
      <c r="I537" s="25">
        <v>4</v>
      </c>
      <c r="J537" s="24" t="s">
        <v>774</v>
      </c>
      <c r="K537" s="24" t="s">
        <v>774</v>
      </c>
      <c r="L537" s="23">
        <f t="shared" si="15"/>
        <v>0.0006446731152189294</v>
      </c>
    </row>
    <row r="538" spans="1:12" ht="15.75" customHeight="1">
      <c r="A538" s="24" t="s">
        <v>16</v>
      </c>
      <c r="B538" s="28">
        <v>22137</v>
      </c>
      <c r="C538" s="29" t="s">
        <v>770</v>
      </c>
      <c r="D538" s="25">
        <v>13600000</v>
      </c>
      <c r="E538" s="25">
        <v>495</v>
      </c>
      <c r="F538" s="25">
        <v>908000</v>
      </c>
      <c r="G538" s="25">
        <v>8</v>
      </c>
      <c r="H538" s="25">
        <v>158000</v>
      </c>
      <c r="I538" s="25">
        <v>4</v>
      </c>
      <c r="J538" s="24" t="s">
        <v>775</v>
      </c>
      <c r="K538" s="24" t="s">
        <v>774</v>
      </c>
      <c r="L538" s="23">
        <f t="shared" si="15"/>
        <v>0.01161764705882353</v>
      </c>
    </row>
    <row r="539" spans="1:12" ht="15.75" customHeight="1">
      <c r="A539" s="24" t="s">
        <v>16</v>
      </c>
      <c r="B539" s="28">
        <v>12716</v>
      </c>
      <c r="C539" s="29" t="s">
        <v>771</v>
      </c>
      <c r="D539" s="25">
        <v>696006000</v>
      </c>
      <c r="E539" s="25">
        <v>10370</v>
      </c>
      <c r="F539" s="25">
        <v>3171000</v>
      </c>
      <c r="G539" s="25">
        <v>69</v>
      </c>
      <c r="H539" s="25">
        <v>707000</v>
      </c>
      <c r="I539" s="25">
        <v>6</v>
      </c>
      <c r="J539" s="24" t="s">
        <v>774</v>
      </c>
      <c r="K539" s="24" t="s">
        <v>774</v>
      </c>
      <c r="L539" s="23">
        <f t="shared" si="15"/>
        <v>0.0010157958408404525</v>
      </c>
    </row>
    <row r="540" spans="1:12" ht="15.75" customHeight="1">
      <c r="A540" s="24" t="s">
        <v>16</v>
      </c>
      <c r="B540" s="28">
        <v>21691</v>
      </c>
      <c r="C540" s="29" t="s">
        <v>771</v>
      </c>
      <c r="D540" s="25">
        <v>8691000</v>
      </c>
      <c r="E540" s="25">
        <v>207</v>
      </c>
      <c r="F540" s="25">
        <v>86000</v>
      </c>
      <c r="G540" s="25">
        <v>3</v>
      </c>
      <c r="H540" s="25">
        <v>172000</v>
      </c>
      <c r="I540" s="25">
        <v>1</v>
      </c>
      <c r="J540" s="24" t="s">
        <v>774</v>
      </c>
      <c r="K540" s="24" t="s">
        <v>774</v>
      </c>
      <c r="L540" s="23">
        <f t="shared" si="15"/>
        <v>0.01979058796456104</v>
      </c>
    </row>
    <row r="541" spans="1:12" ht="15.75" customHeight="1">
      <c r="A541" s="24" t="s">
        <v>16</v>
      </c>
      <c r="B541" s="28">
        <v>23405</v>
      </c>
      <c r="C541" s="29" t="s">
        <v>560</v>
      </c>
      <c r="D541" s="25">
        <v>7204000</v>
      </c>
      <c r="E541" s="25">
        <v>30</v>
      </c>
      <c r="F541" s="25">
        <v>0</v>
      </c>
      <c r="G541" s="25">
        <v>0</v>
      </c>
      <c r="H541" s="25">
        <v>0</v>
      </c>
      <c r="I541" s="25">
        <v>0</v>
      </c>
      <c r="J541" s="24" t="s">
        <v>774</v>
      </c>
      <c r="K541" s="24" t="s">
        <v>774</v>
      </c>
      <c r="L541" s="23" t="str">
        <f t="shared" si="15"/>
        <v>0</v>
      </c>
    </row>
    <row r="542" spans="1:12" ht="15.75" customHeight="1">
      <c r="A542" s="24" t="s">
        <v>16</v>
      </c>
      <c r="B542" s="28">
        <v>18937</v>
      </c>
      <c r="C542" s="29" t="s">
        <v>561</v>
      </c>
      <c r="D542" s="25">
        <v>2816000</v>
      </c>
      <c r="E542" s="25">
        <v>53</v>
      </c>
      <c r="F542" s="21">
        <v>0</v>
      </c>
      <c r="G542" s="21">
        <v>0</v>
      </c>
      <c r="H542" s="25">
        <v>0</v>
      </c>
      <c r="I542" s="25">
        <v>0</v>
      </c>
      <c r="J542" s="24" t="s">
        <v>774</v>
      </c>
      <c r="K542" s="24" t="s">
        <v>774</v>
      </c>
      <c r="L542" s="23" t="str">
        <f>IF(H542/D542=0,"0",H542/D542)</f>
        <v>0</v>
      </c>
    </row>
    <row r="543" spans="1:12" ht="15.75" customHeight="1">
      <c r="A543" s="24" t="s">
        <v>16</v>
      </c>
      <c r="B543" s="28">
        <v>24786</v>
      </c>
      <c r="C543" s="29" t="s">
        <v>56</v>
      </c>
      <c r="D543" s="25">
        <v>12987000</v>
      </c>
      <c r="E543" s="25">
        <v>125</v>
      </c>
      <c r="F543" s="25">
        <v>0</v>
      </c>
      <c r="G543" s="25">
        <v>0</v>
      </c>
      <c r="H543" s="25">
        <v>0</v>
      </c>
      <c r="I543" s="25">
        <v>0</v>
      </c>
      <c r="J543" s="24" t="s">
        <v>774</v>
      </c>
      <c r="K543" s="24" t="s">
        <v>774</v>
      </c>
      <c r="L543" s="23" t="str">
        <f t="shared" si="15"/>
        <v>0</v>
      </c>
    </row>
    <row r="544" spans="1:12" ht="15.75" customHeight="1">
      <c r="A544" s="24" t="s">
        <v>16</v>
      </c>
      <c r="B544" s="28">
        <v>22657</v>
      </c>
      <c r="C544" s="29" t="s">
        <v>562</v>
      </c>
      <c r="D544" s="25">
        <v>11654000</v>
      </c>
      <c r="E544" s="25">
        <v>303</v>
      </c>
      <c r="F544" s="25">
        <v>246000</v>
      </c>
      <c r="G544" s="25">
        <v>6</v>
      </c>
      <c r="H544" s="25">
        <v>49000</v>
      </c>
      <c r="I544" s="25">
        <v>2</v>
      </c>
      <c r="J544" s="24" t="s">
        <v>774</v>
      </c>
      <c r="K544" s="24" t="s">
        <v>774</v>
      </c>
      <c r="L544" s="23">
        <f t="shared" si="15"/>
        <v>0.0042045649562382015</v>
      </c>
    </row>
    <row r="545" spans="1:12" ht="15.75" customHeight="1">
      <c r="A545" s="24" t="s">
        <v>16</v>
      </c>
      <c r="B545" s="28">
        <v>25635</v>
      </c>
      <c r="C545" s="29" t="s">
        <v>563</v>
      </c>
      <c r="D545" s="25">
        <v>1962000</v>
      </c>
      <c r="E545" s="25">
        <v>79</v>
      </c>
      <c r="F545" s="25">
        <v>54000</v>
      </c>
      <c r="G545" s="25">
        <v>2</v>
      </c>
      <c r="H545" s="25">
        <v>0</v>
      </c>
      <c r="I545" s="25">
        <v>0</v>
      </c>
      <c r="J545" s="24" t="s">
        <v>774</v>
      </c>
      <c r="K545" s="24" t="s">
        <v>774</v>
      </c>
      <c r="L545" s="23" t="str">
        <f t="shared" si="15"/>
        <v>0</v>
      </c>
    </row>
    <row r="546" spans="1:12" ht="15.75" customHeight="1">
      <c r="A546" s="24" t="s">
        <v>16</v>
      </c>
      <c r="B546" s="28">
        <v>25734</v>
      </c>
      <c r="C546" s="29" t="s">
        <v>45</v>
      </c>
      <c r="D546" s="25">
        <v>14122000</v>
      </c>
      <c r="E546" s="25">
        <v>529</v>
      </c>
      <c r="F546" s="25">
        <v>38000</v>
      </c>
      <c r="G546" s="25">
        <v>1</v>
      </c>
      <c r="H546" s="25">
        <v>0</v>
      </c>
      <c r="I546" s="25">
        <v>0</v>
      </c>
      <c r="J546" s="24" t="s">
        <v>774</v>
      </c>
      <c r="K546" s="24" t="s">
        <v>774</v>
      </c>
      <c r="L546" s="23" t="str">
        <f t="shared" si="15"/>
        <v>0</v>
      </c>
    </row>
    <row r="547" spans="1:12" ht="15.75" customHeight="1">
      <c r="A547" s="24" t="s">
        <v>16</v>
      </c>
      <c r="B547" s="28">
        <v>25775</v>
      </c>
      <c r="C547" s="29" t="s">
        <v>564</v>
      </c>
      <c r="D547" s="25">
        <v>130194000</v>
      </c>
      <c r="E547" s="25">
        <v>2522</v>
      </c>
      <c r="F547" s="21">
        <v>301000</v>
      </c>
      <c r="G547" s="21">
        <v>5</v>
      </c>
      <c r="H547" s="21">
        <v>135000</v>
      </c>
      <c r="I547" s="25">
        <v>1</v>
      </c>
      <c r="J547" s="24" t="s">
        <v>774</v>
      </c>
      <c r="K547" s="24" t="s">
        <v>774</v>
      </c>
      <c r="L547" s="23">
        <f t="shared" si="15"/>
        <v>0.0010369141435089175</v>
      </c>
    </row>
    <row r="548" spans="1:12" ht="15.75" customHeight="1">
      <c r="A548" s="24" t="s">
        <v>16</v>
      </c>
      <c r="B548" s="28">
        <v>19940</v>
      </c>
      <c r="C548" s="29" t="s">
        <v>73</v>
      </c>
      <c r="D548" s="25">
        <v>24174000</v>
      </c>
      <c r="E548" s="25">
        <v>447</v>
      </c>
      <c r="F548" s="25">
        <v>0</v>
      </c>
      <c r="G548" s="25">
        <v>0</v>
      </c>
      <c r="H548" s="25">
        <v>0</v>
      </c>
      <c r="I548" s="25">
        <v>0</v>
      </c>
      <c r="J548" s="24" t="s">
        <v>774</v>
      </c>
      <c r="K548" s="24" t="s">
        <v>774</v>
      </c>
      <c r="L548" s="23" t="str">
        <f t="shared" si="15"/>
        <v>0</v>
      </c>
    </row>
    <row r="549" spans="1:12" ht="15.75" customHeight="1">
      <c r="A549" s="24" t="s">
        <v>16</v>
      </c>
      <c r="B549" s="28">
        <v>22947</v>
      </c>
      <c r="C549" s="29" t="s">
        <v>565</v>
      </c>
      <c r="D549" s="25">
        <v>10216000</v>
      </c>
      <c r="E549" s="25">
        <v>83</v>
      </c>
      <c r="F549" s="25">
        <v>179000</v>
      </c>
      <c r="G549" s="25">
        <v>1</v>
      </c>
      <c r="H549" s="25">
        <v>0</v>
      </c>
      <c r="I549" s="25">
        <v>0</v>
      </c>
      <c r="J549" s="24" t="s">
        <v>774</v>
      </c>
      <c r="K549" s="24" t="s">
        <v>774</v>
      </c>
      <c r="L549" s="23" t="str">
        <f t="shared" si="15"/>
        <v>0</v>
      </c>
    </row>
    <row r="550" spans="1:12" ht="15.75" customHeight="1">
      <c r="A550" s="24" t="s">
        <v>16</v>
      </c>
      <c r="B550" s="28">
        <v>21113</v>
      </c>
      <c r="C550" s="29" t="s">
        <v>240</v>
      </c>
      <c r="D550" s="25">
        <v>35236000</v>
      </c>
      <c r="E550" s="25">
        <v>514</v>
      </c>
      <c r="F550" s="25">
        <v>0</v>
      </c>
      <c r="G550" s="25">
        <v>0</v>
      </c>
      <c r="H550" s="25">
        <v>0</v>
      </c>
      <c r="I550" s="25">
        <v>0</v>
      </c>
      <c r="J550" s="24" t="s">
        <v>774</v>
      </c>
      <c r="K550" s="24" t="s">
        <v>774</v>
      </c>
      <c r="L550" s="23" t="str">
        <f t="shared" si="15"/>
        <v>0</v>
      </c>
    </row>
    <row r="551" spans="1:12" s="9" customFormat="1" ht="15.75" customHeight="1">
      <c r="A551" s="24" t="s">
        <v>16</v>
      </c>
      <c r="B551" s="28">
        <v>26039</v>
      </c>
      <c r="C551" s="29" t="s">
        <v>165</v>
      </c>
      <c r="D551" s="25">
        <v>10293000</v>
      </c>
      <c r="E551" s="25">
        <v>138</v>
      </c>
      <c r="F551" s="25">
        <v>0</v>
      </c>
      <c r="G551" s="25">
        <v>0</v>
      </c>
      <c r="H551" s="25">
        <v>0</v>
      </c>
      <c r="I551" s="25">
        <v>0</v>
      </c>
      <c r="J551" s="24" t="s">
        <v>774</v>
      </c>
      <c r="K551" s="24" t="s">
        <v>774</v>
      </c>
      <c r="L551" s="23" t="str">
        <f t="shared" si="15"/>
        <v>0</v>
      </c>
    </row>
    <row r="552" spans="1:12" s="9" customFormat="1" ht="15.75" customHeight="1">
      <c r="A552" s="24" t="s">
        <v>16</v>
      </c>
      <c r="B552" s="28">
        <v>26096</v>
      </c>
      <c r="C552" s="29" t="s">
        <v>566</v>
      </c>
      <c r="D552" s="25">
        <v>3732000</v>
      </c>
      <c r="E552" s="25">
        <v>54</v>
      </c>
      <c r="F552" s="25">
        <v>0</v>
      </c>
      <c r="G552" s="25">
        <v>0</v>
      </c>
      <c r="H552" s="25">
        <v>0</v>
      </c>
      <c r="I552" s="25">
        <v>0</v>
      </c>
      <c r="J552" s="24" t="s">
        <v>774</v>
      </c>
      <c r="K552" s="24" t="s">
        <v>774</v>
      </c>
      <c r="L552" s="23" t="str">
        <f t="shared" si="15"/>
        <v>0</v>
      </c>
    </row>
    <row r="553" spans="1:12" ht="15.75" customHeight="1">
      <c r="A553" s="24" t="s">
        <v>16</v>
      </c>
      <c r="B553" s="28">
        <v>26179</v>
      </c>
      <c r="C553" s="29" t="s">
        <v>567</v>
      </c>
      <c r="D553" s="25">
        <v>3432000</v>
      </c>
      <c r="E553" s="25">
        <v>846</v>
      </c>
      <c r="F553" s="25">
        <v>0</v>
      </c>
      <c r="G553" s="25">
        <v>0</v>
      </c>
      <c r="H553" s="25">
        <v>0</v>
      </c>
      <c r="I553" s="25">
        <v>0</v>
      </c>
      <c r="J553" s="24" t="s">
        <v>774</v>
      </c>
      <c r="K553" s="24" t="s">
        <v>774</v>
      </c>
      <c r="L553" s="23" t="str">
        <f t="shared" si="15"/>
        <v>0</v>
      </c>
    </row>
    <row r="554" spans="1:12" ht="15.75" customHeight="1">
      <c r="A554" s="24" t="s">
        <v>16</v>
      </c>
      <c r="B554" s="28">
        <v>26237</v>
      </c>
      <c r="C554" s="29" t="s">
        <v>176</v>
      </c>
      <c r="D554" s="25">
        <v>2919000</v>
      </c>
      <c r="E554" s="25">
        <v>77</v>
      </c>
      <c r="F554" s="25">
        <v>42000</v>
      </c>
      <c r="G554" s="25">
        <v>2</v>
      </c>
      <c r="H554" s="25">
        <v>53000</v>
      </c>
      <c r="I554" s="25">
        <v>1</v>
      </c>
      <c r="J554" s="24" t="s">
        <v>774</v>
      </c>
      <c r="K554" s="24" t="s">
        <v>774</v>
      </c>
      <c r="L554" s="23">
        <f>IF(H554/D554=0,"0",H554/D554)</f>
        <v>0.01815690304898938</v>
      </c>
    </row>
    <row r="555" spans="1:12" ht="15.75" customHeight="1">
      <c r="A555" s="24" t="s">
        <v>16</v>
      </c>
      <c r="B555" s="28">
        <v>11148</v>
      </c>
      <c r="C555" s="29" t="s">
        <v>136</v>
      </c>
      <c r="D555" s="25">
        <v>43953000</v>
      </c>
      <c r="E555" s="25">
        <v>1136</v>
      </c>
      <c r="F555" s="25">
        <v>1754000</v>
      </c>
      <c r="G555" s="25">
        <v>34</v>
      </c>
      <c r="H555" s="25">
        <v>0</v>
      </c>
      <c r="I555" s="25">
        <v>0</v>
      </c>
      <c r="J555" s="24" t="s">
        <v>774</v>
      </c>
      <c r="K555" s="24" t="s">
        <v>774</v>
      </c>
      <c r="L555" s="23" t="str">
        <f>IF(H555/D555=0,"0",H555/D555)</f>
        <v>0</v>
      </c>
    </row>
    <row r="556" spans="1:12" ht="15.75" customHeight="1">
      <c r="A556" s="24" t="s">
        <v>16</v>
      </c>
      <c r="B556" s="28">
        <v>19331</v>
      </c>
      <c r="C556" s="29" t="s">
        <v>118</v>
      </c>
      <c r="D556" s="25">
        <v>351800000</v>
      </c>
      <c r="E556" s="25">
        <v>7763</v>
      </c>
      <c r="F556" s="25">
        <v>18481000</v>
      </c>
      <c r="G556" s="25">
        <v>14</v>
      </c>
      <c r="H556" s="25">
        <v>0</v>
      </c>
      <c r="I556" s="25">
        <v>0</v>
      </c>
      <c r="J556" s="24" t="s">
        <v>774</v>
      </c>
      <c r="K556" s="24" t="s">
        <v>774</v>
      </c>
      <c r="L556" s="23" t="str">
        <f>IF(H556/D556=0,"0",H556/D556)</f>
        <v>0</v>
      </c>
    </row>
    <row r="557" spans="1:12" ht="15.75" customHeight="1">
      <c r="A557" s="24" t="s">
        <v>16</v>
      </c>
      <c r="B557" s="28">
        <v>12658</v>
      </c>
      <c r="C557" s="29" t="s">
        <v>245</v>
      </c>
      <c r="D557" s="25">
        <v>19705000</v>
      </c>
      <c r="E557" s="25">
        <v>490</v>
      </c>
      <c r="F557" s="25">
        <v>802000</v>
      </c>
      <c r="G557" s="25">
        <v>10</v>
      </c>
      <c r="H557" s="25">
        <v>55000</v>
      </c>
      <c r="I557" s="25">
        <v>2</v>
      </c>
      <c r="J557" s="24" t="s">
        <v>775</v>
      </c>
      <c r="K557" s="24" t="s">
        <v>774</v>
      </c>
      <c r="L557" s="23">
        <f>IF(H557/D557=0,"0",H557/D557)</f>
        <v>0.002791169753869576</v>
      </c>
    </row>
    <row r="558" spans="1:12" ht="15.75" customHeight="1">
      <c r="A558" s="24" t="s">
        <v>16</v>
      </c>
      <c r="B558" s="28">
        <v>26575</v>
      </c>
      <c r="C558" s="29" t="s">
        <v>113</v>
      </c>
      <c r="D558" s="25">
        <v>91962000</v>
      </c>
      <c r="E558" s="25">
        <v>1095</v>
      </c>
      <c r="F558" s="25">
        <v>47000</v>
      </c>
      <c r="G558" s="25">
        <v>1</v>
      </c>
      <c r="H558" s="25">
        <v>0</v>
      </c>
      <c r="I558" s="25">
        <v>0</v>
      </c>
      <c r="J558" s="24" t="s">
        <v>774</v>
      </c>
      <c r="K558" s="24" t="s">
        <v>774</v>
      </c>
      <c r="L558" s="23" t="str">
        <f t="shared" si="15"/>
        <v>0</v>
      </c>
    </row>
    <row r="559" spans="1:12" s="9" customFormat="1" ht="15.75" customHeight="1">
      <c r="A559" s="24" t="s">
        <v>16</v>
      </c>
      <c r="B559" s="28">
        <v>23152</v>
      </c>
      <c r="C559" s="29" t="s">
        <v>82</v>
      </c>
      <c r="D559" s="25">
        <v>4623000</v>
      </c>
      <c r="E559" s="25">
        <v>57</v>
      </c>
      <c r="F559" s="25">
        <v>0</v>
      </c>
      <c r="G559" s="25">
        <v>0</v>
      </c>
      <c r="H559" s="25">
        <v>0</v>
      </c>
      <c r="I559" s="25">
        <v>0</v>
      </c>
      <c r="J559" s="24" t="s">
        <v>774</v>
      </c>
      <c r="K559" s="24" t="s">
        <v>774</v>
      </c>
      <c r="L559" s="23" t="str">
        <f>IF(H559/D559=0,"0",H559/D559)</f>
        <v>0</v>
      </c>
    </row>
    <row r="560" spans="1:12" ht="15.75" customHeight="1">
      <c r="A560" s="24" t="s">
        <v>16</v>
      </c>
      <c r="B560" s="28">
        <v>26872</v>
      </c>
      <c r="C560" s="29" t="s">
        <v>568</v>
      </c>
      <c r="D560" s="25">
        <v>2012000</v>
      </c>
      <c r="E560" s="25">
        <v>41</v>
      </c>
      <c r="F560" s="25">
        <v>0</v>
      </c>
      <c r="G560" s="25">
        <v>0</v>
      </c>
      <c r="H560" s="25">
        <v>0</v>
      </c>
      <c r="I560" s="25">
        <v>0</v>
      </c>
      <c r="J560" s="24" t="s">
        <v>774</v>
      </c>
      <c r="K560" s="24" t="s">
        <v>774</v>
      </c>
      <c r="L560" s="23" t="str">
        <f>IF(H560/D560=0,"0",H560/D560)</f>
        <v>0</v>
      </c>
    </row>
    <row r="561" spans="1:12" ht="15.75" customHeight="1">
      <c r="A561" s="26"/>
      <c r="B561" s="26"/>
      <c r="C561" s="26"/>
      <c r="D561" s="27">
        <f aca="true" t="shared" si="16" ref="D561:I561">SUM(D68:D560)</f>
        <v>26612591000</v>
      </c>
      <c r="E561" s="27">
        <f t="shared" si="16"/>
        <v>344043.5</v>
      </c>
      <c r="F561" s="27">
        <f t="shared" si="16"/>
        <v>123373000</v>
      </c>
      <c r="G561" s="27">
        <f t="shared" si="16"/>
        <v>1700</v>
      </c>
      <c r="H561" s="27">
        <f t="shared" si="16"/>
        <v>20861773</v>
      </c>
      <c r="I561" s="27">
        <f t="shared" si="16"/>
        <v>251</v>
      </c>
      <c r="J561" s="26"/>
      <c r="K561" s="26"/>
      <c r="L561" s="30">
        <f>IF(H561/D561=0,"0",H561/D561)</f>
        <v>0.0007839061217301239</v>
      </c>
    </row>
    <row r="562" spans="1:12" ht="15.75" customHeight="1">
      <c r="A562" s="24" t="s">
        <v>21</v>
      </c>
      <c r="B562" s="31" t="s">
        <v>580</v>
      </c>
      <c r="C562" s="31" t="s">
        <v>265</v>
      </c>
      <c r="D562" s="25">
        <v>126699000</v>
      </c>
      <c r="E562" s="25">
        <v>943</v>
      </c>
      <c r="F562" s="25">
        <v>1920000</v>
      </c>
      <c r="G562" s="25">
        <v>23</v>
      </c>
      <c r="H562" s="25">
        <v>472000</v>
      </c>
      <c r="I562" s="25">
        <v>8</v>
      </c>
      <c r="J562" s="24" t="s">
        <v>774</v>
      </c>
      <c r="K562" s="24" t="s">
        <v>775</v>
      </c>
      <c r="L562" s="23">
        <f aca="true" t="shared" si="17" ref="L562:L643">IF(H562/D562=0,"0",H562/D562)</f>
        <v>0.00372536484108004</v>
      </c>
    </row>
    <row r="563" spans="1:12" ht="15.75" customHeight="1">
      <c r="A563" s="24" t="s">
        <v>21</v>
      </c>
      <c r="B563" s="31" t="s">
        <v>581</v>
      </c>
      <c r="C563" s="31" t="s">
        <v>682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4" t="s">
        <v>774</v>
      </c>
      <c r="K563" s="24" t="s">
        <v>774</v>
      </c>
      <c r="L563" s="33" t="s">
        <v>797</v>
      </c>
    </row>
    <row r="564" spans="1:12" ht="15.75" customHeight="1">
      <c r="A564" s="24" t="s">
        <v>21</v>
      </c>
      <c r="B564" s="31" t="s">
        <v>582</v>
      </c>
      <c r="C564" s="31" t="s">
        <v>683</v>
      </c>
      <c r="D564" s="25">
        <v>9049000</v>
      </c>
      <c r="E564" s="25">
        <v>114</v>
      </c>
      <c r="F564" s="25">
        <v>453000</v>
      </c>
      <c r="G564" s="25">
        <v>7</v>
      </c>
      <c r="H564" s="25">
        <v>94000</v>
      </c>
      <c r="I564" s="25">
        <v>1</v>
      </c>
      <c r="J564" s="24" t="s">
        <v>774</v>
      </c>
      <c r="K564" s="24" t="s">
        <v>774</v>
      </c>
      <c r="L564" s="23">
        <f>IF(H564/D564=0,"0",H564/D564)</f>
        <v>0.01038788816443806</v>
      </c>
    </row>
    <row r="565" spans="1:12" ht="15.75" customHeight="1">
      <c r="A565" s="24" t="s">
        <v>21</v>
      </c>
      <c r="B565" s="31" t="s">
        <v>583</v>
      </c>
      <c r="C565" s="31" t="s">
        <v>684</v>
      </c>
      <c r="D565" s="25">
        <v>2967000</v>
      </c>
      <c r="E565" s="25">
        <v>37</v>
      </c>
      <c r="F565" s="25">
        <v>0</v>
      </c>
      <c r="G565" s="25">
        <v>0</v>
      </c>
      <c r="H565" s="25">
        <v>0</v>
      </c>
      <c r="I565" s="25">
        <v>0</v>
      </c>
      <c r="J565" s="24" t="s">
        <v>774</v>
      </c>
      <c r="K565" s="24" t="s">
        <v>774</v>
      </c>
      <c r="L565" s="23" t="str">
        <f t="shared" si="17"/>
        <v>0</v>
      </c>
    </row>
    <row r="566" spans="1:12" ht="15.75" customHeight="1">
      <c r="A566" s="24" t="s">
        <v>21</v>
      </c>
      <c r="B566" s="31" t="s">
        <v>584</v>
      </c>
      <c r="C566" s="31" t="s">
        <v>685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4" t="s">
        <v>774</v>
      </c>
      <c r="K566" s="24" t="s">
        <v>774</v>
      </c>
      <c r="L566" s="33" t="s">
        <v>797</v>
      </c>
    </row>
    <row r="567" spans="1:12" ht="15.75" customHeight="1">
      <c r="A567" s="24" t="s">
        <v>21</v>
      </c>
      <c r="B567" s="31" t="s">
        <v>585</v>
      </c>
      <c r="C567" s="31" t="s">
        <v>686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4" t="s">
        <v>774</v>
      </c>
      <c r="K567" s="24" t="s">
        <v>774</v>
      </c>
      <c r="L567" s="33" t="s">
        <v>797</v>
      </c>
    </row>
    <row r="568" spans="1:12" ht="15.75" customHeight="1">
      <c r="A568" s="24" t="s">
        <v>21</v>
      </c>
      <c r="B568" s="31"/>
      <c r="C568" s="31" t="s">
        <v>776</v>
      </c>
      <c r="D568" s="25">
        <v>2499000</v>
      </c>
      <c r="E568" s="25">
        <v>63</v>
      </c>
      <c r="F568" s="25">
        <v>0</v>
      </c>
      <c r="G568" s="25">
        <v>0</v>
      </c>
      <c r="H568" s="25">
        <v>0</v>
      </c>
      <c r="I568" s="25">
        <v>0</v>
      </c>
      <c r="J568" s="24" t="s">
        <v>774</v>
      </c>
      <c r="K568" s="24" t="s">
        <v>774</v>
      </c>
      <c r="L568" s="23" t="str">
        <f t="shared" si="17"/>
        <v>0</v>
      </c>
    </row>
    <row r="569" spans="1:12" ht="15.75" customHeight="1">
      <c r="A569" s="24" t="s">
        <v>21</v>
      </c>
      <c r="B569" s="31" t="s">
        <v>586</v>
      </c>
      <c r="C569" s="31" t="s">
        <v>262</v>
      </c>
      <c r="D569" s="25">
        <v>715805000</v>
      </c>
      <c r="E569" s="25">
        <v>4895</v>
      </c>
      <c r="F569" s="25">
        <v>6701000</v>
      </c>
      <c r="G569" s="25">
        <v>56</v>
      </c>
      <c r="H569" s="25">
        <v>2555000</v>
      </c>
      <c r="I569" s="25">
        <v>26</v>
      </c>
      <c r="J569" s="24" t="s">
        <v>775</v>
      </c>
      <c r="K569" s="24" t="s">
        <v>774</v>
      </c>
      <c r="L569" s="23">
        <f t="shared" si="17"/>
        <v>0.003569407869461655</v>
      </c>
    </row>
    <row r="570" spans="1:12" ht="15.75" customHeight="1">
      <c r="A570" s="24" t="s">
        <v>21</v>
      </c>
      <c r="B570" s="31" t="s">
        <v>587</v>
      </c>
      <c r="C570" s="31" t="s">
        <v>687</v>
      </c>
      <c r="D570" s="25">
        <v>9225000</v>
      </c>
      <c r="E570" s="25">
        <v>60</v>
      </c>
      <c r="F570" s="25">
        <v>0</v>
      </c>
      <c r="G570" s="25">
        <v>0</v>
      </c>
      <c r="H570" s="25">
        <v>0</v>
      </c>
      <c r="I570" s="25">
        <v>0</v>
      </c>
      <c r="J570" s="24" t="s">
        <v>774</v>
      </c>
      <c r="K570" s="24" t="s">
        <v>774</v>
      </c>
      <c r="L570" s="23" t="str">
        <f t="shared" si="17"/>
        <v>0</v>
      </c>
    </row>
    <row r="571" spans="1:12" ht="15.75" customHeight="1">
      <c r="A571" s="24" t="s">
        <v>21</v>
      </c>
      <c r="B571" s="31" t="s">
        <v>588</v>
      </c>
      <c r="C571" s="31" t="s">
        <v>189</v>
      </c>
      <c r="D571" s="25">
        <v>69676000</v>
      </c>
      <c r="E571" s="25">
        <v>549</v>
      </c>
      <c r="F571" s="25">
        <v>4179000</v>
      </c>
      <c r="G571" s="25">
        <v>53</v>
      </c>
      <c r="H571" s="25">
        <v>970000</v>
      </c>
      <c r="I571" s="25">
        <v>12</v>
      </c>
      <c r="J571" s="24" t="s">
        <v>774</v>
      </c>
      <c r="K571" s="24" t="s">
        <v>774</v>
      </c>
      <c r="L571" s="23">
        <f>IF(H571/D571=0,"0",H571/D571)</f>
        <v>0.013921579884034675</v>
      </c>
    </row>
    <row r="572" spans="1:12" ht="15.75" customHeight="1">
      <c r="A572" s="24" t="s">
        <v>21</v>
      </c>
      <c r="B572" s="31" t="s">
        <v>589</v>
      </c>
      <c r="C572" s="31" t="s">
        <v>688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4" t="s">
        <v>774</v>
      </c>
      <c r="K572" s="24" t="s">
        <v>774</v>
      </c>
      <c r="L572" s="33" t="s">
        <v>797</v>
      </c>
    </row>
    <row r="573" spans="1:12" ht="15.75" customHeight="1">
      <c r="A573" s="24" t="s">
        <v>21</v>
      </c>
      <c r="B573" s="31" t="s">
        <v>590</v>
      </c>
      <c r="C573" s="31" t="s">
        <v>689</v>
      </c>
      <c r="D573" s="25">
        <v>2307077000</v>
      </c>
      <c r="E573" s="25">
        <v>16409</v>
      </c>
      <c r="F573" s="25">
        <v>106915000</v>
      </c>
      <c r="G573" s="25">
        <v>907</v>
      </c>
      <c r="H573" s="25">
        <v>4315000</v>
      </c>
      <c r="I573" s="25">
        <v>45</v>
      </c>
      <c r="J573" s="24" t="s">
        <v>775</v>
      </c>
      <c r="K573" s="24" t="s">
        <v>775</v>
      </c>
      <c r="L573" s="23">
        <f t="shared" si="17"/>
        <v>0.001870332026195918</v>
      </c>
    </row>
    <row r="574" spans="1:12" ht="15.75" customHeight="1">
      <c r="A574" s="24" t="s">
        <v>21</v>
      </c>
      <c r="B574" s="31" t="s">
        <v>591</v>
      </c>
      <c r="C574" s="31" t="s">
        <v>690</v>
      </c>
      <c r="D574" s="25">
        <v>0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4" t="s">
        <v>774</v>
      </c>
      <c r="K574" s="24" t="s">
        <v>774</v>
      </c>
      <c r="L574" s="33" t="s">
        <v>797</v>
      </c>
    </row>
    <row r="575" spans="1:12" ht="15.75" customHeight="1">
      <c r="A575" s="24" t="s">
        <v>21</v>
      </c>
      <c r="B575" s="31" t="s">
        <v>679</v>
      </c>
      <c r="C575" s="31" t="s">
        <v>690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  <c r="J575" s="24" t="s">
        <v>774</v>
      </c>
      <c r="K575" s="24" t="s">
        <v>774</v>
      </c>
      <c r="L575" s="23"/>
    </row>
    <row r="576" spans="1:12" ht="15.75" customHeight="1">
      <c r="A576" s="24" t="s">
        <v>21</v>
      </c>
      <c r="B576" s="31" t="s">
        <v>592</v>
      </c>
      <c r="C576" s="31" t="s">
        <v>691</v>
      </c>
      <c r="D576" s="25">
        <v>2389000</v>
      </c>
      <c r="E576" s="25">
        <v>23</v>
      </c>
      <c r="F576" s="25">
        <v>217000</v>
      </c>
      <c r="G576" s="25">
        <v>4</v>
      </c>
      <c r="H576" s="25">
        <v>0</v>
      </c>
      <c r="I576" s="25">
        <v>0</v>
      </c>
      <c r="J576" s="24" t="s">
        <v>774</v>
      </c>
      <c r="K576" s="24" t="s">
        <v>774</v>
      </c>
      <c r="L576" s="23" t="str">
        <f t="shared" si="17"/>
        <v>0</v>
      </c>
    </row>
    <row r="577" spans="1:12" ht="15.75" customHeight="1">
      <c r="A577" s="24" t="s">
        <v>21</v>
      </c>
      <c r="B577" s="31" t="s">
        <v>593</v>
      </c>
      <c r="C577" s="31" t="s">
        <v>692</v>
      </c>
      <c r="D577" s="25">
        <v>1200249000</v>
      </c>
      <c r="E577" s="25">
        <v>9038</v>
      </c>
      <c r="F577" s="25">
        <v>97651000</v>
      </c>
      <c r="G577" s="25">
        <v>1054</v>
      </c>
      <c r="H577" s="25">
        <v>8107000</v>
      </c>
      <c r="I577" s="25">
        <v>80</v>
      </c>
      <c r="J577" s="24" t="s">
        <v>775</v>
      </c>
      <c r="K577" s="24" t="s">
        <v>775</v>
      </c>
      <c r="L577" s="23">
        <f t="shared" si="17"/>
        <v>0.00675443178873717</v>
      </c>
    </row>
    <row r="578" spans="1:12" ht="15.75" customHeight="1">
      <c r="A578" s="24" t="s">
        <v>21</v>
      </c>
      <c r="B578" s="31"/>
      <c r="C578" s="31" t="s">
        <v>777</v>
      </c>
      <c r="D578" s="25">
        <v>0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  <c r="J578" s="24" t="s">
        <v>774</v>
      </c>
      <c r="K578" s="24" t="s">
        <v>774</v>
      </c>
      <c r="L578" s="33" t="s">
        <v>797</v>
      </c>
    </row>
    <row r="579" spans="1:12" ht="15.75" customHeight="1">
      <c r="A579" s="24" t="s">
        <v>21</v>
      </c>
      <c r="B579" s="31"/>
      <c r="C579" s="31" t="s">
        <v>778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  <c r="J579" s="24" t="s">
        <v>774</v>
      </c>
      <c r="K579" s="24" t="s">
        <v>774</v>
      </c>
      <c r="L579" s="33" t="s">
        <v>797</v>
      </c>
    </row>
    <row r="580" spans="1:12" ht="15.75" customHeight="1">
      <c r="A580" s="24" t="s">
        <v>21</v>
      </c>
      <c r="B580" s="31" t="s">
        <v>594</v>
      </c>
      <c r="C580" s="31" t="s">
        <v>693</v>
      </c>
      <c r="D580" s="25">
        <v>2262000</v>
      </c>
      <c r="E580" s="25">
        <v>25</v>
      </c>
      <c r="F580" s="25">
        <v>0</v>
      </c>
      <c r="G580" s="25">
        <v>0</v>
      </c>
      <c r="H580" s="25">
        <v>0</v>
      </c>
      <c r="I580" s="25">
        <v>0</v>
      </c>
      <c r="J580" s="24" t="s">
        <v>774</v>
      </c>
      <c r="K580" s="24" t="s">
        <v>774</v>
      </c>
      <c r="L580" s="23" t="str">
        <f t="shared" si="17"/>
        <v>0</v>
      </c>
    </row>
    <row r="581" spans="1:12" ht="15.75" customHeight="1">
      <c r="A581" s="24" t="s">
        <v>21</v>
      </c>
      <c r="B581" s="31" t="s">
        <v>595</v>
      </c>
      <c r="C581" s="31" t="s">
        <v>569</v>
      </c>
      <c r="D581" s="25">
        <v>769000</v>
      </c>
      <c r="E581" s="25">
        <v>32</v>
      </c>
      <c r="F581" s="25">
        <v>93000</v>
      </c>
      <c r="G581" s="25">
        <v>7</v>
      </c>
      <c r="H581" s="25">
        <v>0</v>
      </c>
      <c r="I581" s="25">
        <v>0</v>
      </c>
      <c r="J581" s="24" t="s">
        <v>774</v>
      </c>
      <c r="K581" s="24" t="s">
        <v>774</v>
      </c>
      <c r="L581" s="23" t="str">
        <f t="shared" si="17"/>
        <v>0</v>
      </c>
    </row>
    <row r="582" spans="1:12" ht="15.75" customHeight="1">
      <c r="A582" s="24" t="s">
        <v>21</v>
      </c>
      <c r="B582" s="31" t="s">
        <v>596</v>
      </c>
      <c r="C582" s="31" t="s">
        <v>694</v>
      </c>
      <c r="D582" s="25">
        <v>4887065000</v>
      </c>
      <c r="E582" s="25">
        <v>30339</v>
      </c>
      <c r="F582" s="25">
        <v>21489000</v>
      </c>
      <c r="G582" s="25">
        <v>187</v>
      </c>
      <c r="H582" s="25">
        <v>694000</v>
      </c>
      <c r="I582" s="25">
        <v>9</v>
      </c>
      <c r="J582" s="24" t="s">
        <v>774</v>
      </c>
      <c r="K582" s="24" t="s">
        <v>774</v>
      </c>
      <c r="L582" s="23">
        <f t="shared" si="17"/>
        <v>0.00014200752394330748</v>
      </c>
    </row>
    <row r="583" spans="1:12" ht="15.75" customHeight="1">
      <c r="A583" s="24" t="s">
        <v>21</v>
      </c>
      <c r="B583" s="31" t="s">
        <v>597</v>
      </c>
      <c r="C583" s="31" t="s">
        <v>577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4" t="s">
        <v>774</v>
      </c>
      <c r="K583" s="24" t="s">
        <v>774</v>
      </c>
      <c r="L583" s="33" t="s">
        <v>797</v>
      </c>
    </row>
    <row r="584" spans="1:12" ht="15.75" customHeight="1">
      <c r="A584" s="24" t="s">
        <v>21</v>
      </c>
      <c r="B584" s="31" t="s">
        <v>598</v>
      </c>
      <c r="C584" s="31" t="s">
        <v>695</v>
      </c>
      <c r="D584" s="25">
        <v>4513000000</v>
      </c>
      <c r="E584" s="25">
        <v>33572</v>
      </c>
      <c r="F584" s="25">
        <v>5000</v>
      </c>
      <c r="G584" s="25">
        <v>48</v>
      </c>
      <c r="H584" s="25">
        <v>3885000</v>
      </c>
      <c r="I584" s="25">
        <v>43</v>
      </c>
      <c r="J584" s="24" t="s">
        <v>775</v>
      </c>
      <c r="K584" s="24" t="s">
        <v>774</v>
      </c>
      <c r="L584" s="23">
        <f t="shared" si="17"/>
        <v>0.0008608464436073565</v>
      </c>
    </row>
    <row r="585" spans="1:12" ht="15.75" customHeight="1">
      <c r="A585" s="24" t="s">
        <v>21</v>
      </c>
      <c r="B585" s="31" t="s">
        <v>599</v>
      </c>
      <c r="C585" s="31" t="s">
        <v>696</v>
      </c>
      <c r="D585" s="25">
        <v>299200500</v>
      </c>
      <c r="E585" s="25">
        <v>1693</v>
      </c>
      <c r="F585" s="25">
        <v>0</v>
      </c>
      <c r="G585" s="25">
        <v>0</v>
      </c>
      <c r="H585" s="25">
        <v>0</v>
      </c>
      <c r="I585" s="25">
        <v>0</v>
      </c>
      <c r="J585" s="24" t="s">
        <v>774</v>
      </c>
      <c r="K585" s="24" t="s">
        <v>774</v>
      </c>
      <c r="L585" s="23" t="str">
        <f t="shared" si="17"/>
        <v>0</v>
      </c>
    </row>
    <row r="586" spans="1:12" ht="15.75" customHeight="1">
      <c r="A586" s="24" t="s">
        <v>21</v>
      </c>
      <c r="B586" s="31" t="s">
        <v>600</v>
      </c>
      <c r="C586" s="31" t="s">
        <v>266</v>
      </c>
      <c r="D586" s="25">
        <v>35740000</v>
      </c>
      <c r="E586" s="25">
        <v>423</v>
      </c>
      <c r="F586" s="25">
        <v>1070000</v>
      </c>
      <c r="G586" s="25">
        <v>21</v>
      </c>
      <c r="H586" s="25">
        <v>328000</v>
      </c>
      <c r="I586" s="25">
        <v>10</v>
      </c>
      <c r="J586" s="24" t="s">
        <v>775</v>
      </c>
      <c r="K586" s="24" t="s">
        <v>775</v>
      </c>
      <c r="L586" s="23">
        <f t="shared" si="17"/>
        <v>0.009177392277560157</v>
      </c>
    </row>
    <row r="587" spans="1:12" ht="15.75" customHeight="1">
      <c r="A587" s="24" t="s">
        <v>21</v>
      </c>
      <c r="B587" s="31" t="s">
        <v>601</v>
      </c>
      <c r="C587" s="31" t="s">
        <v>697</v>
      </c>
      <c r="D587" s="25">
        <v>1160058000</v>
      </c>
      <c r="E587" s="25">
        <v>13811</v>
      </c>
      <c r="F587" s="25">
        <v>67906000</v>
      </c>
      <c r="G587" s="25">
        <v>671</v>
      </c>
      <c r="H587" s="25">
        <v>7650000</v>
      </c>
      <c r="I587" s="25">
        <v>107</v>
      </c>
      <c r="J587" s="24" t="s">
        <v>775</v>
      </c>
      <c r="K587" s="24" t="s">
        <v>775</v>
      </c>
      <c r="L587" s="23">
        <f t="shared" si="17"/>
        <v>0.0065944978613138305</v>
      </c>
    </row>
    <row r="588" spans="1:12" ht="15.75" customHeight="1">
      <c r="A588" s="24" t="s">
        <v>21</v>
      </c>
      <c r="B588" s="31" t="s">
        <v>602</v>
      </c>
      <c r="C588" s="31" t="s">
        <v>190</v>
      </c>
      <c r="D588" s="25">
        <v>9793000</v>
      </c>
      <c r="E588" s="25">
        <v>167</v>
      </c>
      <c r="F588" s="25">
        <v>282000</v>
      </c>
      <c r="G588" s="25">
        <v>8</v>
      </c>
      <c r="H588" s="25">
        <v>151000</v>
      </c>
      <c r="I588" s="25">
        <v>1</v>
      </c>
      <c r="J588" s="24" t="s">
        <v>774</v>
      </c>
      <c r="K588" s="24" t="s">
        <v>774</v>
      </c>
      <c r="L588" s="23">
        <f t="shared" si="17"/>
        <v>0.015419176963136935</v>
      </c>
    </row>
    <row r="589" spans="1:12" ht="15.75" customHeight="1">
      <c r="A589" s="24" t="s">
        <v>21</v>
      </c>
      <c r="B589" s="31" t="s">
        <v>603</v>
      </c>
      <c r="C589" s="31" t="s">
        <v>698</v>
      </c>
      <c r="D589" s="25">
        <v>883277000</v>
      </c>
      <c r="E589" s="25">
        <v>5368</v>
      </c>
      <c r="F589" s="25">
        <v>11322000</v>
      </c>
      <c r="G589" s="25">
        <v>109</v>
      </c>
      <c r="H589" s="25">
        <v>1399000</v>
      </c>
      <c r="I589" s="25">
        <v>17</v>
      </c>
      <c r="J589" s="24" t="s">
        <v>775</v>
      </c>
      <c r="K589" s="24" t="s">
        <v>774</v>
      </c>
      <c r="L589" s="23">
        <f t="shared" si="17"/>
        <v>0.0015838745942665777</v>
      </c>
    </row>
    <row r="590" spans="1:12" ht="15.75" customHeight="1">
      <c r="A590" s="24" t="s">
        <v>21</v>
      </c>
      <c r="B590" s="31"/>
      <c r="C590" s="31" t="s">
        <v>780</v>
      </c>
      <c r="D590" s="25">
        <v>0</v>
      </c>
      <c r="E590" s="25">
        <v>0</v>
      </c>
      <c r="F590" s="25">
        <v>0</v>
      </c>
      <c r="G590" s="25">
        <v>0</v>
      </c>
      <c r="H590" s="25">
        <v>0</v>
      </c>
      <c r="I590" s="25">
        <v>0</v>
      </c>
      <c r="J590" s="24" t="s">
        <v>774</v>
      </c>
      <c r="K590" s="24" t="s">
        <v>774</v>
      </c>
      <c r="L590" s="33" t="s">
        <v>797</v>
      </c>
    </row>
    <row r="591" spans="1:12" ht="15.75" customHeight="1">
      <c r="A591" s="24" t="s">
        <v>21</v>
      </c>
      <c r="B591" s="31" t="s">
        <v>604</v>
      </c>
      <c r="C591" s="31" t="s">
        <v>185</v>
      </c>
      <c r="D591" s="25">
        <v>118205000</v>
      </c>
      <c r="E591" s="25">
        <v>1447</v>
      </c>
      <c r="F591" s="25">
        <v>65000</v>
      </c>
      <c r="G591" s="25">
        <v>1</v>
      </c>
      <c r="H591" s="25">
        <v>0</v>
      </c>
      <c r="I591" s="25">
        <v>0</v>
      </c>
      <c r="J591" s="24" t="s">
        <v>774</v>
      </c>
      <c r="K591" s="24" t="s">
        <v>774</v>
      </c>
      <c r="L591" s="23" t="str">
        <f t="shared" si="17"/>
        <v>0</v>
      </c>
    </row>
    <row r="592" spans="1:12" ht="15.75" customHeight="1">
      <c r="A592" s="24" t="s">
        <v>21</v>
      </c>
      <c r="B592" s="31" t="s">
        <v>605</v>
      </c>
      <c r="C592" s="31" t="s">
        <v>699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4" t="s">
        <v>774</v>
      </c>
      <c r="K592" s="24" t="s">
        <v>774</v>
      </c>
      <c r="L592" s="33" t="s">
        <v>797</v>
      </c>
    </row>
    <row r="593" spans="1:12" ht="15.75" customHeight="1">
      <c r="A593" s="24" t="s">
        <v>21</v>
      </c>
      <c r="B593" s="31" t="s">
        <v>606</v>
      </c>
      <c r="C593" s="31" t="s">
        <v>700</v>
      </c>
      <c r="D593" s="25">
        <v>13853251000</v>
      </c>
      <c r="E593" s="25">
        <v>94841</v>
      </c>
      <c r="F593" s="25">
        <v>58464000</v>
      </c>
      <c r="G593" s="25">
        <v>517</v>
      </c>
      <c r="H593" s="25">
        <v>5618000</v>
      </c>
      <c r="I593" s="25">
        <v>59</v>
      </c>
      <c r="J593" s="24" t="s">
        <v>775</v>
      </c>
      <c r="K593" s="24" t="s">
        <v>774</v>
      </c>
      <c r="L593" s="23">
        <f t="shared" si="17"/>
        <v>0.00040553657765964106</v>
      </c>
    </row>
    <row r="594" spans="1:12" ht="15.75" customHeight="1">
      <c r="A594" s="24" t="s">
        <v>21</v>
      </c>
      <c r="B594" s="31" t="s">
        <v>607</v>
      </c>
      <c r="C594" s="31" t="s">
        <v>186</v>
      </c>
      <c r="D594" s="25">
        <v>354682000</v>
      </c>
      <c r="E594" s="25">
        <v>3668</v>
      </c>
      <c r="F594" s="25">
        <v>51000</v>
      </c>
      <c r="G594" s="25">
        <v>10</v>
      </c>
      <c r="H594" s="25">
        <v>0</v>
      </c>
      <c r="I594" s="25">
        <v>0</v>
      </c>
      <c r="J594" s="24" t="s">
        <v>774</v>
      </c>
      <c r="K594" s="24" t="s">
        <v>774</v>
      </c>
      <c r="L594" s="23" t="str">
        <f t="shared" si="17"/>
        <v>0</v>
      </c>
    </row>
    <row r="595" spans="1:12" ht="15.75" customHeight="1">
      <c r="A595" s="24" t="s">
        <v>21</v>
      </c>
      <c r="B595" s="31" t="s">
        <v>608</v>
      </c>
      <c r="C595" s="31" t="s">
        <v>701</v>
      </c>
      <c r="D595" s="25">
        <v>107857000</v>
      </c>
      <c r="E595" s="25">
        <v>1298</v>
      </c>
      <c r="F595" s="25">
        <v>73000</v>
      </c>
      <c r="G595" s="25">
        <v>2</v>
      </c>
      <c r="H595" s="25">
        <v>73000</v>
      </c>
      <c r="I595" s="25">
        <v>2</v>
      </c>
      <c r="J595" s="24" t="s">
        <v>774</v>
      </c>
      <c r="K595" s="24" t="s">
        <v>774</v>
      </c>
      <c r="L595" s="23">
        <f t="shared" si="17"/>
        <v>0.0006768220885060775</v>
      </c>
    </row>
    <row r="596" spans="1:12" ht="15.75" customHeight="1">
      <c r="A596" s="24" t="s">
        <v>21</v>
      </c>
      <c r="B596" s="31" t="s">
        <v>609</v>
      </c>
      <c r="C596" s="31" t="s">
        <v>187</v>
      </c>
      <c r="D596" s="25">
        <v>28068000</v>
      </c>
      <c r="E596" s="25">
        <v>691</v>
      </c>
      <c r="F596" s="25">
        <v>81000</v>
      </c>
      <c r="G596" s="25">
        <v>2</v>
      </c>
      <c r="H596" s="25">
        <v>16000</v>
      </c>
      <c r="I596" s="25">
        <v>1</v>
      </c>
      <c r="J596" s="24" t="s">
        <v>774</v>
      </c>
      <c r="K596" s="24" t="s">
        <v>774</v>
      </c>
      <c r="L596" s="23">
        <f t="shared" si="17"/>
        <v>0.0005700441784238278</v>
      </c>
    </row>
    <row r="597" spans="1:12" ht="15.75" customHeight="1">
      <c r="A597" s="24" t="s">
        <v>21</v>
      </c>
      <c r="B597" s="31" t="s">
        <v>610</v>
      </c>
      <c r="C597" s="31" t="s">
        <v>702</v>
      </c>
      <c r="D597" s="25">
        <v>67357811</v>
      </c>
      <c r="E597" s="25">
        <v>992</v>
      </c>
      <c r="F597" s="25">
        <v>1086261</v>
      </c>
      <c r="G597" s="25">
        <v>12</v>
      </c>
      <c r="H597" s="25">
        <v>150000</v>
      </c>
      <c r="I597" s="25">
        <v>5</v>
      </c>
      <c r="J597" s="24" t="s">
        <v>774</v>
      </c>
      <c r="K597" s="24" t="s">
        <v>774</v>
      </c>
      <c r="L597" s="23">
        <f t="shared" si="17"/>
        <v>0.0022269132231746663</v>
      </c>
    </row>
    <row r="598" spans="1:12" ht="15.75" customHeight="1">
      <c r="A598" s="24" t="s">
        <v>21</v>
      </c>
      <c r="B598" s="31" t="s">
        <v>611</v>
      </c>
      <c r="C598" s="31" t="s">
        <v>703</v>
      </c>
      <c r="D598" s="25">
        <v>606000000</v>
      </c>
      <c r="E598" s="25">
        <v>12734</v>
      </c>
      <c r="F598" s="25">
        <v>50000</v>
      </c>
      <c r="G598" s="25">
        <v>5</v>
      </c>
      <c r="H598" s="25">
        <v>2490000</v>
      </c>
      <c r="I598" s="25">
        <v>43</v>
      </c>
      <c r="J598" s="24" t="s">
        <v>774</v>
      </c>
      <c r="K598" s="24" t="s">
        <v>775</v>
      </c>
      <c r="L598" s="23">
        <f t="shared" si="17"/>
        <v>0.004108910891089109</v>
      </c>
    </row>
    <row r="599" spans="1:12" ht="15.75" customHeight="1">
      <c r="A599" s="24" t="s">
        <v>21</v>
      </c>
      <c r="B599" s="31" t="s">
        <v>612</v>
      </c>
      <c r="C599" s="31" t="s">
        <v>184</v>
      </c>
      <c r="D599" s="25">
        <v>348000000</v>
      </c>
      <c r="E599" s="25">
        <v>3362</v>
      </c>
      <c r="F599" s="25">
        <v>466000</v>
      </c>
      <c r="G599" s="25">
        <v>45</v>
      </c>
      <c r="H599" s="25">
        <v>50661000</v>
      </c>
      <c r="I599" s="25">
        <v>3</v>
      </c>
      <c r="J599" s="24" t="s">
        <v>774</v>
      </c>
      <c r="K599" s="24" t="s">
        <v>774</v>
      </c>
      <c r="L599" s="23">
        <f t="shared" si="17"/>
        <v>0.14557758620689656</v>
      </c>
    </row>
    <row r="600" spans="1:12" ht="15.75" customHeight="1">
      <c r="A600" s="24" t="s">
        <v>21</v>
      </c>
      <c r="B600" s="31" t="s">
        <v>613</v>
      </c>
      <c r="C600" s="31" t="s">
        <v>570</v>
      </c>
      <c r="D600" s="25">
        <v>0</v>
      </c>
      <c r="E600" s="25">
        <v>0</v>
      </c>
      <c r="F600" s="25">
        <v>0</v>
      </c>
      <c r="G600" s="25">
        <v>0</v>
      </c>
      <c r="H600" s="25">
        <v>0</v>
      </c>
      <c r="I600" s="25">
        <v>0</v>
      </c>
      <c r="J600" s="24" t="s">
        <v>774</v>
      </c>
      <c r="K600" s="24" t="s">
        <v>774</v>
      </c>
      <c r="L600" s="33" t="s">
        <v>797</v>
      </c>
    </row>
    <row r="601" spans="1:12" ht="15.75" customHeight="1">
      <c r="A601" s="24" t="s">
        <v>21</v>
      </c>
      <c r="B601" s="31" t="s">
        <v>614</v>
      </c>
      <c r="C601" s="31" t="s">
        <v>704</v>
      </c>
      <c r="D601" s="25">
        <v>433257000</v>
      </c>
      <c r="E601" s="25">
        <v>4916</v>
      </c>
      <c r="F601" s="25">
        <v>85627000</v>
      </c>
      <c r="G601" s="25">
        <v>1048</v>
      </c>
      <c r="H601" s="25">
        <v>1994000</v>
      </c>
      <c r="I601" s="25">
        <v>21</v>
      </c>
      <c r="J601" s="24" t="s">
        <v>775</v>
      </c>
      <c r="K601" s="24" t="s">
        <v>775</v>
      </c>
      <c r="L601" s="23">
        <f t="shared" si="17"/>
        <v>0.004602349183048399</v>
      </c>
    </row>
    <row r="602" spans="1:12" ht="15.75" customHeight="1">
      <c r="A602" s="24" t="s">
        <v>21</v>
      </c>
      <c r="B602" s="31" t="s">
        <v>615</v>
      </c>
      <c r="C602" s="31" t="s">
        <v>705</v>
      </c>
      <c r="D602" s="25">
        <v>352517000</v>
      </c>
      <c r="E602" s="25">
        <v>870</v>
      </c>
      <c r="F602" s="25">
        <v>2275000</v>
      </c>
      <c r="G602" s="25">
        <v>7</v>
      </c>
      <c r="H602" s="25">
        <v>40000</v>
      </c>
      <c r="I602" s="25">
        <v>1</v>
      </c>
      <c r="J602" s="24" t="s">
        <v>775</v>
      </c>
      <c r="K602" s="24" t="s">
        <v>774</v>
      </c>
      <c r="L602" s="23">
        <f t="shared" si="17"/>
        <v>0.00011346970500713441</v>
      </c>
    </row>
    <row r="603" spans="1:12" ht="15.75" customHeight="1">
      <c r="A603" s="24" t="s">
        <v>21</v>
      </c>
      <c r="B603" s="31" t="s">
        <v>616</v>
      </c>
      <c r="C603" s="31" t="s">
        <v>706</v>
      </c>
      <c r="D603" s="25">
        <v>281295000</v>
      </c>
      <c r="E603" s="25">
        <v>2063</v>
      </c>
      <c r="F603" s="25">
        <v>8580000</v>
      </c>
      <c r="G603" s="25">
        <v>75</v>
      </c>
      <c r="H603" s="25">
        <v>375938000</v>
      </c>
      <c r="I603" s="25">
        <v>6</v>
      </c>
      <c r="J603" s="24" t="s">
        <v>774</v>
      </c>
      <c r="K603" s="24" t="s">
        <v>775</v>
      </c>
      <c r="L603" s="23">
        <f t="shared" si="17"/>
        <v>1.3364546117065714</v>
      </c>
    </row>
    <row r="604" spans="1:12" ht="15.75" customHeight="1">
      <c r="A604" s="24" t="s">
        <v>21</v>
      </c>
      <c r="B604" s="31"/>
      <c r="C604" s="31" t="s">
        <v>781</v>
      </c>
      <c r="D604" s="25">
        <v>0</v>
      </c>
      <c r="E604" s="25">
        <v>0</v>
      </c>
      <c r="F604" s="25">
        <v>0</v>
      </c>
      <c r="G604" s="25">
        <v>0</v>
      </c>
      <c r="H604" s="25">
        <v>0</v>
      </c>
      <c r="I604" s="25">
        <v>0</v>
      </c>
      <c r="J604" s="24" t="s">
        <v>774</v>
      </c>
      <c r="K604" s="24" t="s">
        <v>774</v>
      </c>
      <c r="L604" s="33" t="s">
        <v>797</v>
      </c>
    </row>
    <row r="605" spans="1:12" ht="15.75" customHeight="1">
      <c r="A605" s="24" t="s">
        <v>21</v>
      </c>
      <c r="B605" s="31" t="s">
        <v>617</v>
      </c>
      <c r="C605" s="31" t="s">
        <v>707</v>
      </c>
      <c r="D605" s="25">
        <v>12798000</v>
      </c>
      <c r="E605" s="25">
        <v>227</v>
      </c>
      <c r="F605" s="25">
        <v>74000</v>
      </c>
      <c r="G605" s="25">
        <v>1</v>
      </c>
      <c r="H605" s="25">
        <v>44000</v>
      </c>
      <c r="I605" s="25">
        <v>1</v>
      </c>
      <c r="J605" s="24" t="s">
        <v>774</v>
      </c>
      <c r="K605" s="24" t="s">
        <v>774</v>
      </c>
      <c r="L605" s="23">
        <f t="shared" si="17"/>
        <v>0.003438037193311455</v>
      </c>
    </row>
    <row r="606" spans="1:12" ht="15.75" customHeight="1">
      <c r="A606" s="24" t="s">
        <v>21</v>
      </c>
      <c r="B606" s="31" t="s">
        <v>618</v>
      </c>
      <c r="C606" s="31" t="s">
        <v>191</v>
      </c>
      <c r="D606" s="25">
        <v>1743543000</v>
      </c>
      <c r="E606" s="25">
        <v>18935</v>
      </c>
      <c r="F606" s="25">
        <v>378367000</v>
      </c>
      <c r="G606" s="25">
        <v>4465</v>
      </c>
      <c r="H606" s="25">
        <v>19575000</v>
      </c>
      <c r="I606" s="25">
        <v>222</v>
      </c>
      <c r="J606" s="24" t="s">
        <v>775</v>
      </c>
      <c r="K606" s="24" t="s">
        <v>775</v>
      </c>
      <c r="L606" s="23">
        <f t="shared" si="17"/>
        <v>0.011227139221688252</v>
      </c>
    </row>
    <row r="607" spans="1:12" ht="15.75" customHeight="1">
      <c r="A607" s="24" t="s">
        <v>21</v>
      </c>
      <c r="B607" s="31" t="s">
        <v>619</v>
      </c>
      <c r="C607" s="31" t="s">
        <v>708</v>
      </c>
      <c r="D607" s="25">
        <v>2461264000</v>
      </c>
      <c r="E607" s="25">
        <v>27669</v>
      </c>
      <c r="F607" s="25">
        <v>15857000</v>
      </c>
      <c r="G607" s="25">
        <v>224</v>
      </c>
      <c r="H607" s="25">
        <v>14622000</v>
      </c>
      <c r="I607" s="25">
        <v>146</v>
      </c>
      <c r="J607" s="24" t="s">
        <v>775</v>
      </c>
      <c r="K607" s="24" t="s">
        <v>774</v>
      </c>
      <c r="L607" s="23">
        <f t="shared" si="17"/>
        <v>0.005940849904764381</v>
      </c>
    </row>
    <row r="608" spans="1:12" ht="15.75" customHeight="1">
      <c r="A608" s="24" t="s">
        <v>21</v>
      </c>
      <c r="B608" s="31" t="s">
        <v>620</v>
      </c>
      <c r="C608" s="31" t="s">
        <v>709</v>
      </c>
      <c r="D608" s="25">
        <v>8057000</v>
      </c>
      <c r="E608" s="25">
        <v>58</v>
      </c>
      <c r="F608" s="25">
        <v>18000</v>
      </c>
      <c r="G608" s="25">
        <v>1</v>
      </c>
      <c r="H608" s="25">
        <v>0</v>
      </c>
      <c r="I608" s="25">
        <v>0</v>
      </c>
      <c r="J608" s="24" t="s">
        <v>774</v>
      </c>
      <c r="K608" s="24" t="s">
        <v>774</v>
      </c>
      <c r="L608" s="23" t="str">
        <f t="shared" si="17"/>
        <v>0</v>
      </c>
    </row>
    <row r="609" spans="1:12" ht="15.75" customHeight="1">
      <c r="A609" s="24" t="s">
        <v>21</v>
      </c>
      <c r="B609" s="31" t="s">
        <v>621</v>
      </c>
      <c r="C609" s="31" t="s">
        <v>710</v>
      </c>
      <c r="D609" s="25">
        <v>1294000</v>
      </c>
      <c r="E609" s="25">
        <v>6</v>
      </c>
      <c r="F609" s="25">
        <v>0</v>
      </c>
      <c r="G609" s="25">
        <v>0</v>
      </c>
      <c r="H609" s="25">
        <v>0</v>
      </c>
      <c r="I609" s="25">
        <v>0</v>
      </c>
      <c r="J609" s="24" t="s">
        <v>774</v>
      </c>
      <c r="K609" s="24" t="s">
        <v>774</v>
      </c>
      <c r="L609" s="23" t="str">
        <f t="shared" si="17"/>
        <v>0</v>
      </c>
    </row>
    <row r="610" spans="1:12" ht="15.75" customHeight="1">
      <c r="A610" s="24" t="s">
        <v>21</v>
      </c>
      <c r="B610" s="31" t="s">
        <v>622</v>
      </c>
      <c r="C610" s="31" t="s">
        <v>254</v>
      </c>
      <c r="D610" s="25">
        <v>316000</v>
      </c>
      <c r="E610" s="25">
        <v>2</v>
      </c>
      <c r="F610" s="25">
        <v>0</v>
      </c>
      <c r="G610" s="25">
        <v>0</v>
      </c>
      <c r="H610" s="25">
        <v>0</v>
      </c>
      <c r="I610" s="25">
        <v>0</v>
      </c>
      <c r="J610" s="24" t="s">
        <v>774</v>
      </c>
      <c r="K610" s="24" t="s">
        <v>774</v>
      </c>
      <c r="L610" s="23" t="str">
        <f t="shared" si="17"/>
        <v>0</v>
      </c>
    </row>
    <row r="611" spans="1:12" ht="15.75" customHeight="1">
      <c r="A611" s="24" t="s">
        <v>21</v>
      </c>
      <c r="B611" s="31" t="s">
        <v>623</v>
      </c>
      <c r="C611" s="31" t="s">
        <v>188</v>
      </c>
      <c r="D611" s="25">
        <v>366731000</v>
      </c>
      <c r="E611" s="25">
        <v>2545</v>
      </c>
      <c r="F611" s="25">
        <v>1552000</v>
      </c>
      <c r="G611" s="25">
        <v>14</v>
      </c>
      <c r="H611" s="25">
        <v>386000</v>
      </c>
      <c r="I611" s="25">
        <v>3</v>
      </c>
      <c r="J611" s="24" t="s">
        <v>775</v>
      </c>
      <c r="K611" s="24" t="s">
        <v>775</v>
      </c>
      <c r="L611" s="23">
        <f t="shared" si="17"/>
        <v>0.0010525425993439333</v>
      </c>
    </row>
    <row r="612" spans="1:12" ht="15.75" customHeight="1">
      <c r="A612" s="24" t="s">
        <v>21</v>
      </c>
      <c r="B612" s="31"/>
      <c r="C612" s="31" t="s">
        <v>795</v>
      </c>
      <c r="D612" s="25">
        <v>147282000</v>
      </c>
      <c r="E612" s="25">
        <v>895</v>
      </c>
      <c r="F612" s="25">
        <v>1318000</v>
      </c>
      <c r="G612" s="25">
        <v>6</v>
      </c>
      <c r="H612" s="25">
        <v>883000</v>
      </c>
      <c r="I612" s="25">
        <v>4</v>
      </c>
      <c r="J612" s="24" t="s">
        <v>775</v>
      </c>
      <c r="K612" s="24" t="s">
        <v>774</v>
      </c>
      <c r="L612" s="23">
        <f t="shared" si="17"/>
        <v>0.005995301530397469</v>
      </c>
    </row>
    <row r="613" spans="1:12" ht="15.75" customHeight="1">
      <c r="A613" s="24" t="s">
        <v>21</v>
      </c>
      <c r="B613" s="31" t="s">
        <v>624</v>
      </c>
      <c r="C613" s="31" t="s">
        <v>711</v>
      </c>
      <c r="D613" s="25">
        <v>424256000</v>
      </c>
      <c r="E613" s="25">
        <v>6475</v>
      </c>
      <c r="F613" s="25">
        <v>15351000</v>
      </c>
      <c r="G613" s="25">
        <v>196</v>
      </c>
      <c r="H613" s="25">
        <v>2984000</v>
      </c>
      <c r="I613" s="25">
        <v>69</v>
      </c>
      <c r="J613" s="24" t="s">
        <v>774</v>
      </c>
      <c r="K613" s="24" t="s">
        <v>774</v>
      </c>
      <c r="L613" s="23">
        <f t="shared" si="17"/>
        <v>0.0070334892140594355</v>
      </c>
    </row>
    <row r="614" spans="1:12" ht="15.75" customHeight="1">
      <c r="A614" s="24" t="s">
        <v>21</v>
      </c>
      <c r="B614" s="31" t="s">
        <v>625</v>
      </c>
      <c r="C614" s="31" t="s">
        <v>267</v>
      </c>
      <c r="D614" s="25">
        <v>11695000</v>
      </c>
      <c r="E614" s="25">
        <v>370</v>
      </c>
      <c r="F614" s="25">
        <v>281000</v>
      </c>
      <c r="G614" s="25">
        <v>12</v>
      </c>
      <c r="H614" s="25">
        <v>143000</v>
      </c>
      <c r="I614" s="25">
        <v>4</v>
      </c>
      <c r="J614" s="24" t="s">
        <v>774</v>
      </c>
      <c r="K614" s="24" t="s">
        <v>774</v>
      </c>
      <c r="L614" s="23">
        <f t="shared" si="17"/>
        <v>0.012227447627191107</v>
      </c>
    </row>
    <row r="615" spans="1:12" ht="15.75" customHeight="1">
      <c r="A615" s="24" t="s">
        <v>21</v>
      </c>
      <c r="B615" s="31" t="s">
        <v>626</v>
      </c>
      <c r="C615" s="31" t="s">
        <v>237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4" t="s">
        <v>774</v>
      </c>
      <c r="K615" s="24" t="s">
        <v>774</v>
      </c>
      <c r="L615" s="33" t="s">
        <v>797</v>
      </c>
    </row>
    <row r="616" spans="1:12" ht="15.75" customHeight="1">
      <c r="A616" s="24" t="s">
        <v>21</v>
      </c>
      <c r="B616" s="31" t="s">
        <v>627</v>
      </c>
      <c r="C616" s="31" t="s">
        <v>712</v>
      </c>
      <c r="D616" s="25">
        <v>5932056000</v>
      </c>
      <c r="E616" s="25">
        <v>51153</v>
      </c>
      <c r="F616" s="25">
        <v>85435000</v>
      </c>
      <c r="G616" s="25">
        <v>917</v>
      </c>
      <c r="H616" s="25">
        <v>13063000</v>
      </c>
      <c r="I616" s="25">
        <v>181</v>
      </c>
      <c r="J616" s="24" t="s">
        <v>775</v>
      </c>
      <c r="K616" s="24" t="s">
        <v>775</v>
      </c>
      <c r="L616" s="23">
        <f t="shared" si="17"/>
        <v>0.0022021032842575996</v>
      </c>
    </row>
    <row r="617" spans="1:12" ht="15.75" customHeight="1">
      <c r="A617" s="24" t="s">
        <v>21</v>
      </c>
      <c r="B617" s="31" t="s">
        <v>628</v>
      </c>
      <c r="C617" s="31" t="s">
        <v>713</v>
      </c>
      <c r="D617" s="25">
        <v>202835000</v>
      </c>
      <c r="E617" s="25">
        <v>4720</v>
      </c>
      <c r="F617" s="25">
        <v>13177000</v>
      </c>
      <c r="G617" s="25">
        <v>272</v>
      </c>
      <c r="H617" s="25">
        <v>5000000</v>
      </c>
      <c r="I617" s="25">
        <v>78</v>
      </c>
      <c r="J617" s="24" t="s">
        <v>774</v>
      </c>
      <c r="K617" s="24" t="s">
        <v>775</v>
      </c>
      <c r="L617" s="23">
        <f t="shared" si="17"/>
        <v>0.024650578056055413</v>
      </c>
    </row>
    <row r="618" spans="1:12" ht="15.75" customHeight="1">
      <c r="A618" s="24" t="s">
        <v>21</v>
      </c>
      <c r="B618" s="31" t="s">
        <v>629</v>
      </c>
      <c r="C618" s="31" t="s">
        <v>714</v>
      </c>
      <c r="D618" s="25">
        <v>41928000</v>
      </c>
      <c r="E618" s="25">
        <v>681</v>
      </c>
      <c r="F618" s="25">
        <v>3462000</v>
      </c>
      <c r="G618" s="25">
        <v>51</v>
      </c>
      <c r="H618" s="25">
        <v>570000</v>
      </c>
      <c r="I618" s="25">
        <v>8</v>
      </c>
      <c r="J618" s="24" t="s">
        <v>774</v>
      </c>
      <c r="K618" s="24" t="s">
        <v>774</v>
      </c>
      <c r="L618" s="23">
        <f t="shared" si="17"/>
        <v>0.013594733829421866</v>
      </c>
    </row>
    <row r="619" spans="1:12" ht="15.75" customHeight="1">
      <c r="A619" s="24" t="s">
        <v>21</v>
      </c>
      <c r="B619" s="31" t="s">
        <v>630</v>
      </c>
      <c r="C619" s="31" t="s">
        <v>182</v>
      </c>
      <c r="D619" s="25">
        <v>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4" t="s">
        <v>774</v>
      </c>
      <c r="K619" s="24" t="s">
        <v>774</v>
      </c>
      <c r="L619" s="33" t="s">
        <v>797</v>
      </c>
    </row>
    <row r="620" spans="1:12" ht="15.75" customHeight="1">
      <c r="A620" s="24" t="s">
        <v>21</v>
      </c>
      <c r="B620" s="31" t="s">
        <v>631</v>
      </c>
      <c r="C620" s="31" t="s">
        <v>181</v>
      </c>
      <c r="D620" s="25">
        <v>936000</v>
      </c>
      <c r="E620" s="25">
        <v>146</v>
      </c>
      <c r="F620" s="25">
        <v>110000</v>
      </c>
      <c r="G620" s="25">
        <v>23</v>
      </c>
      <c r="H620" s="25">
        <v>0</v>
      </c>
      <c r="I620" s="25">
        <v>0</v>
      </c>
      <c r="J620" s="24" t="s">
        <v>774</v>
      </c>
      <c r="K620" s="24" t="s">
        <v>774</v>
      </c>
      <c r="L620" s="23" t="str">
        <f t="shared" si="17"/>
        <v>0</v>
      </c>
    </row>
    <row r="621" spans="1:12" ht="15.75" customHeight="1">
      <c r="A621" s="24" t="s">
        <v>21</v>
      </c>
      <c r="B621" s="31" t="s">
        <v>632</v>
      </c>
      <c r="C621" s="31" t="s">
        <v>268</v>
      </c>
      <c r="D621" s="25">
        <v>4881000</v>
      </c>
      <c r="E621" s="25">
        <v>42</v>
      </c>
      <c r="F621" s="25">
        <v>0</v>
      </c>
      <c r="G621" s="25">
        <v>0</v>
      </c>
      <c r="H621" s="25">
        <v>0</v>
      </c>
      <c r="I621" s="25">
        <v>0</v>
      </c>
      <c r="J621" s="24" t="s">
        <v>774</v>
      </c>
      <c r="K621" s="24" t="s">
        <v>774</v>
      </c>
      <c r="L621" s="23" t="str">
        <f t="shared" si="17"/>
        <v>0</v>
      </c>
    </row>
    <row r="622" spans="1:12" ht="15.75" customHeight="1">
      <c r="A622" s="24" t="s">
        <v>21</v>
      </c>
      <c r="B622" s="31" t="s">
        <v>633</v>
      </c>
      <c r="C622" s="31" t="s">
        <v>715</v>
      </c>
      <c r="D622" s="25">
        <v>0</v>
      </c>
      <c r="E622" s="25">
        <v>0</v>
      </c>
      <c r="F622" s="21">
        <v>0</v>
      </c>
      <c r="G622" s="21">
        <v>0</v>
      </c>
      <c r="H622" s="25">
        <v>0</v>
      </c>
      <c r="I622" s="25">
        <v>0</v>
      </c>
      <c r="J622" s="24" t="s">
        <v>774</v>
      </c>
      <c r="K622" s="24" t="s">
        <v>774</v>
      </c>
      <c r="L622" s="33" t="s">
        <v>797</v>
      </c>
    </row>
    <row r="623" spans="1:12" ht="15.75" customHeight="1">
      <c r="A623" s="24" t="s">
        <v>21</v>
      </c>
      <c r="B623" s="31" t="s">
        <v>634</v>
      </c>
      <c r="C623" s="31" t="s">
        <v>716</v>
      </c>
      <c r="D623" s="21">
        <v>40362346000</v>
      </c>
      <c r="E623" s="21">
        <v>286</v>
      </c>
      <c r="F623" s="21">
        <v>1210870</v>
      </c>
      <c r="G623" s="21">
        <v>9</v>
      </c>
      <c r="H623" s="25">
        <v>0</v>
      </c>
      <c r="I623" s="25">
        <v>0</v>
      </c>
      <c r="J623" s="24" t="s">
        <v>774</v>
      </c>
      <c r="K623" s="24" t="s">
        <v>774</v>
      </c>
      <c r="L623" s="23" t="str">
        <f t="shared" si="17"/>
        <v>0</v>
      </c>
    </row>
    <row r="624" spans="1:12" ht="15.75" customHeight="1">
      <c r="A624" s="24" t="s">
        <v>21</v>
      </c>
      <c r="B624" s="31" t="s">
        <v>635</v>
      </c>
      <c r="C624" s="31" t="s">
        <v>717</v>
      </c>
      <c r="D624" s="25">
        <v>233410000</v>
      </c>
      <c r="E624" s="25">
        <v>1620</v>
      </c>
      <c r="F624" s="25">
        <v>25315000</v>
      </c>
      <c r="G624" s="25">
        <v>287</v>
      </c>
      <c r="H624" s="25">
        <v>7548000</v>
      </c>
      <c r="I624" s="25">
        <v>72</v>
      </c>
      <c r="J624" s="24" t="s">
        <v>775</v>
      </c>
      <c r="K624" s="24" t="s">
        <v>774</v>
      </c>
      <c r="L624" s="23">
        <f t="shared" si="17"/>
        <v>0.03233794610342316</v>
      </c>
    </row>
    <row r="625" spans="1:12" ht="15.75" customHeight="1">
      <c r="A625" s="24" t="s">
        <v>21</v>
      </c>
      <c r="B625" s="31" t="s">
        <v>636</v>
      </c>
      <c r="C625" s="31" t="s">
        <v>718</v>
      </c>
      <c r="D625" s="25">
        <v>39690000</v>
      </c>
      <c r="E625" s="25">
        <v>301</v>
      </c>
      <c r="F625" s="25">
        <v>2447000</v>
      </c>
      <c r="G625" s="25">
        <v>25</v>
      </c>
      <c r="H625" s="25">
        <v>261000</v>
      </c>
      <c r="I625" s="25">
        <v>3</v>
      </c>
      <c r="J625" s="24" t="s">
        <v>774</v>
      </c>
      <c r="K625" s="24" t="s">
        <v>774</v>
      </c>
      <c r="L625" s="23">
        <f t="shared" si="17"/>
        <v>0.006575963718820862</v>
      </c>
    </row>
    <row r="626" spans="1:12" ht="15.75" customHeight="1">
      <c r="A626" s="24" t="s">
        <v>21</v>
      </c>
      <c r="B626" s="31" t="s">
        <v>637</v>
      </c>
      <c r="C626" s="31" t="s">
        <v>719</v>
      </c>
      <c r="D626" s="25">
        <v>521000000</v>
      </c>
      <c r="E626" s="25">
        <v>2057</v>
      </c>
      <c r="F626" s="25">
        <v>457000</v>
      </c>
      <c r="G626" s="25">
        <v>4</v>
      </c>
      <c r="H626" s="25">
        <v>1227000</v>
      </c>
      <c r="I626" s="25">
        <v>5</v>
      </c>
      <c r="J626" s="24" t="s">
        <v>775</v>
      </c>
      <c r="K626" s="24" t="s">
        <v>774</v>
      </c>
      <c r="L626" s="23">
        <f t="shared" si="17"/>
        <v>0.0023550863723608446</v>
      </c>
    </row>
    <row r="627" spans="1:12" ht="15.75" customHeight="1">
      <c r="A627" s="24" t="s">
        <v>21</v>
      </c>
      <c r="B627" s="31" t="s">
        <v>638</v>
      </c>
      <c r="C627" s="31" t="s">
        <v>720</v>
      </c>
      <c r="D627" s="25">
        <v>510000</v>
      </c>
      <c r="E627" s="25">
        <v>5</v>
      </c>
      <c r="F627" s="25">
        <v>0</v>
      </c>
      <c r="G627" s="25">
        <v>0</v>
      </c>
      <c r="H627" s="25">
        <v>0</v>
      </c>
      <c r="I627" s="25">
        <v>0</v>
      </c>
      <c r="J627" s="24" t="s">
        <v>774</v>
      </c>
      <c r="K627" s="24" t="s">
        <v>774</v>
      </c>
      <c r="L627" s="23" t="str">
        <f t="shared" si="17"/>
        <v>0</v>
      </c>
    </row>
    <row r="628" spans="1:12" ht="15.75" customHeight="1">
      <c r="A628" s="24" t="s">
        <v>21</v>
      </c>
      <c r="B628" s="31"/>
      <c r="C628" s="31" t="s">
        <v>782</v>
      </c>
      <c r="D628" s="25">
        <v>0</v>
      </c>
      <c r="E628" s="25">
        <v>0</v>
      </c>
      <c r="F628" s="25">
        <v>0</v>
      </c>
      <c r="G628" s="25">
        <v>0</v>
      </c>
      <c r="H628" s="25">
        <v>0</v>
      </c>
      <c r="I628" s="25">
        <v>0</v>
      </c>
      <c r="J628" s="24" t="s">
        <v>774</v>
      </c>
      <c r="K628" s="24" t="s">
        <v>774</v>
      </c>
      <c r="L628" s="33" t="s">
        <v>797</v>
      </c>
    </row>
    <row r="629" spans="1:12" ht="15.75" customHeight="1">
      <c r="A629" s="24" t="s">
        <v>21</v>
      </c>
      <c r="B629" s="31" t="s">
        <v>639</v>
      </c>
      <c r="C629" s="31" t="s">
        <v>721</v>
      </c>
      <c r="D629" s="25">
        <v>1465145000</v>
      </c>
      <c r="E629" s="25">
        <v>9257</v>
      </c>
      <c r="F629" s="25">
        <v>158000</v>
      </c>
      <c r="G629" s="25">
        <v>7</v>
      </c>
      <c r="H629" s="25">
        <v>25000</v>
      </c>
      <c r="I629" s="25">
        <v>1</v>
      </c>
      <c r="J629" s="24" t="s">
        <v>774</v>
      </c>
      <c r="K629" s="24" t="s">
        <v>774</v>
      </c>
      <c r="L629" s="23">
        <f t="shared" si="17"/>
        <v>1.706315757143491E-05</v>
      </c>
    </row>
    <row r="630" spans="1:12" ht="15.75" customHeight="1">
      <c r="A630" s="24" t="s">
        <v>21</v>
      </c>
      <c r="B630" s="31" t="s">
        <v>640</v>
      </c>
      <c r="C630" s="31" t="s">
        <v>722</v>
      </c>
      <c r="D630" s="25">
        <v>60000000</v>
      </c>
      <c r="E630" s="25">
        <v>699</v>
      </c>
      <c r="F630" s="25">
        <v>0</v>
      </c>
      <c r="G630" s="25">
        <v>0</v>
      </c>
      <c r="H630" s="25">
        <v>0</v>
      </c>
      <c r="I630" s="25">
        <v>0</v>
      </c>
      <c r="J630" s="24" t="s">
        <v>774</v>
      </c>
      <c r="K630" s="24" t="s">
        <v>774</v>
      </c>
      <c r="L630" s="23" t="str">
        <f t="shared" si="17"/>
        <v>0</v>
      </c>
    </row>
    <row r="631" spans="1:12" ht="15.75" customHeight="1">
      <c r="A631" s="24" t="s">
        <v>21</v>
      </c>
      <c r="B631" s="31" t="s">
        <v>641</v>
      </c>
      <c r="C631" s="31" t="s">
        <v>723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25">
        <v>0</v>
      </c>
      <c r="J631" s="24" t="s">
        <v>774</v>
      </c>
      <c r="K631" s="24" t="s">
        <v>774</v>
      </c>
      <c r="L631" s="33" t="s">
        <v>797</v>
      </c>
    </row>
    <row r="632" spans="1:12" ht="15.75" customHeight="1">
      <c r="A632" s="24" t="s">
        <v>21</v>
      </c>
      <c r="B632" s="31" t="s">
        <v>642</v>
      </c>
      <c r="C632" s="31" t="s">
        <v>724</v>
      </c>
      <c r="D632" s="25">
        <v>18438000</v>
      </c>
      <c r="E632" s="25">
        <v>209</v>
      </c>
      <c r="F632" s="25">
        <v>227000</v>
      </c>
      <c r="G632" s="25">
        <v>3</v>
      </c>
      <c r="H632" s="25">
        <v>38000</v>
      </c>
      <c r="I632" s="25">
        <v>1</v>
      </c>
      <c r="J632" s="24" t="s">
        <v>774</v>
      </c>
      <c r="K632" s="24" t="s">
        <v>774</v>
      </c>
      <c r="L632" s="23">
        <f t="shared" si="17"/>
        <v>0.0020609610586831543</v>
      </c>
    </row>
    <row r="633" spans="1:12" ht="15.75" customHeight="1">
      <c r="A633" s="24" t="s">
        <v>21</v>
      </c>
      <c r="B633" s="31" t="s">
        <v>643</v>
      </c>
      <c r="C633" s="31" t="s">
        <v>725</v>
      </c>
      <c r="D633" s="25">
        <v>815941000</v>
      </c>
      <c r="E633" s="25">
        <v>8046</v>
      </c>
      <c r="F633" s="25">
        <v>137774000</v>
      </c>
      <c r="G633" s="25">
        <v>1465</v>
      </c>
      <c r="H633" s="25">
        <v>15596000</v>
      </c>
      <c r="I633" s="25">
        <v>165</v>
      </c>
      <c r="J633" s="24" t="s">
        <v>775</v>
      </c>
      <c r="K633" s="24" t="s">
        <v>775</v>
      </c>
      <c r="L633" s="23">
        <f t="shared" si="17"/>
        <v>0.019114127124387672</v>
      </c>
    </row>
    <row r="634" spans="1:12" ht="15.75" customHeight="1">
      <c r="A634" s="24" t="s">
        <v>21</v>
      </c>
      <c r="B634" s="31" t="s">
        <v>644</v>
      </c>
      <c r="C634" s="31" t="s">
        <v>726</v>
      </c>
      <c r="D634" s="25">
        <v>85988000</v>
      </c>
      <c r="E634" s="25">
        <v>758</v>
      </c>
      <c r="F634" s="25">
        <v>560000</v>
      </c>
      <c r="G634" s="25">
        <v>13</v>
      </c>
      <c r="H634" s="25">
        <v>270000</v>
      </c>
      <c r="I634" s="25">
        <v>1</v>
      </c>
      <c r="J634" s="24" t="s">
        <v>775</v>
      </c>
      <c r="K634" s="24" t="s">
        <v>774</v>
      </c>
      <c r="L634" s="23">
        <f t="shared" si="17"/>
        <v>0.003139973019491092</v>
      </c>
    </row>
    <row r="635" spans="1:12" ht="15.75" customHeight="1">
      <c r="A635" s="24" t="s">
        <v>21</v>
      </c>
      <c r="B635" s="31" t="s">
        <v>645</v>
      </c>
      <c r="C635" s="31" t="s">
        <v>576</v>
      </c>
      <c r="D635" s="25">
        <v>480321000</v>
      </c>
      <c r="E635" s="25">
        <v>5386</v>
      </c>
      <c r="F635" s="25">
        <v>62564000</v>
      </c>
      <c r="G635" s="25">
        <v>548</v>
      </c>
      <c r="H635" s="25">
        <v>9944000</v>
      </c>
      <c r="I635" s="25">
        <v>90</v>
      </c>
      <c r="J635" s="24" t="s">
        <v>775</v>
      </c>
      <c r="K635" s="24" t="s">
        <v>775</v>
      </c>
      <c r="L635" s="23">
        <f t="shared" si="17"/>
        <v>0.020702821654685098</v>
      </c>
    </row>
    <row r="636" spans="1:12" ht="15.75" customHeight="1">
      <c r="A636" s="24" t="s">
        <v>21</v>
      </c>
      <c r="B636" s="31" t="s">
        <v>646</v>
      </c>
      <c r="C636" s="31" t="s">
        <v>571</v>
      </c>
      <c r="D636" s="25">
        <v>56000000</v>
      </c>
      <c r="E636" s="25">
        <v>160</v>
      </c>
      <c r="F636" s="25">
        <v>0</v>
      </c>
      <c r="G636" s="25">
        <v>0</v>
      </c>
      <c r="H636" s="25">
        <v>0</v>
      </c>
      <c r="I636" s="25">
        <v>0</v>
      </c>
      <c r="J636" s="24" t="s">
        <v>774</v>
      </c>
      <c r="K636" s="24" t="s">
        <v>774</v>
      </c>
      <c r="L636" s="23" t="str">
        <f t="shared" si="17"/>
        <v>0</v>
      </c>
    </row>
    <row r="637" spans="1:12" ht="15.75" customHeight="1">
      <c r="A637" s="24" t="s">
        <v>21</v>
      </c>
      <c r="B637" s="31" t="s">
        <v>647</v>
      </c>
      <c r="C637" s="31" t="s">
        <v>727</v>
      </c>
      <c r="D637" s="21">
        <v>31501000</v>
      </c>
      <c r="E637" s="21">
        <v>568</v>
      </c>
      <c r="F637" s="21">
        <v>336000</v>
      </c>
      <c r="G637" s="21">
        <v>5</v>
      </c>
      <c r="H637" s="25">
        <v>0</v>
      </c>
      <c r="I637" s="25">
        <v>0</v>
      </c>
      <c r="J637" s="24" t="s">
        <v>774</v>
      </c>
      <c r="K637" s="24" t="s">
        <v>774</v>
      </c>
      <c r="L637" s="23" t="str">
        <f t="shared" si="17"/>
        <v>0</v>
      </c>
    </row>
    <row r="638" spans="1:12" ht="15.75" customHeight="1">
      <c r="A638" s="24" t="s">
        <v>21</v>
      </c>
      <c r="B638" s="31" t="s">
        <v>648</v>
      </c>
      <c r="C638" s="31" t="s">
        <v>728</v>
      </c>
      <c r="D638" s="25">
        <v>56446000</v>
      </c>
      <c r="E638" s="25">
        <v>1047</v>
      </c>
      <c r="F638" s="25">
        <v>371000</v>
      </c>
      <c r="G638" s="25">
        <v>6</v>
      </c>
      <c r="H638" s="25">
        <v>0</v>
      </c>
      <c r="I638" s="25">
        <v>0</v>
      </c>
      <c r="J638" s="24" t="s">
        <v>774</v>
      </c>
      <c r="K638" s="24" t="s">
        <v>774</v>
      </c>
      <c r="L638" s="23" t="str">
        <f t="shared" si="17"/>
        <v>0</v>
      </c>
    </row>
    <row r="639" spans="1:12" ht="15.75" customHeight="1">
      <c r="A639" s="24" t="s">
        <v>21</v>
      </c>
      <c r="B639" s="31"/>
      <c r="C639" s="31" t="s">
        <v>783</v>
      </c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25">
        <v>0</v>
      </c>
      <c r="J639" s="24" t="s">
        <v>774</v>
      </c>
      <c r="K639" s="24" t="s">
        <v>774</v>
      </c>
      <c r="L639" s="33" t="s">
        <v>797</v>
      </c>
    </row>
    <row r="640" spans="1:12" ht="15.75" customHeight="1">
      <c r="A640" s="24" t="s">
        <v>21</v>
      </c>
      <c r="B640" s="31" t="s">
        <v>649</v>
      </c>
      <c r="C640" s="31" t="s">
        <v>729</v>
      </c>
      <c r="D640" s="25">
        <v>278098000</v>
      </c>
      <c r="E640" s="25">
        <v>1593</v>
      </c>
      <c r="F640" s="25">
        <v>198000</v>
      </c>
      <c r="G640" s="25">
        <v>1</v>
      </c>
      <c r="H640" s="25">
        <v>198000</v>
      </c>
      <c r="I640" s="25">
        <v>1</v>
      </c>
      <c r="J640" s="24" t="s">
        <v>775</v>
      </c>
      <c r="K640" s="24" t="s">
        <v>774</v>
      </c>
      <c r="L640" s="23">
        <f t="shared" si="17"/>
        <v>0.0007119792303432603</v>
      </c>
    </row>
    <row r="641" spans="1:12" ht="15.75" customHeight="1">
      <c r="A641" s="24" t="s">
        <v>21</v>
      </c>
      <c r="B641" s="31"/>
      <c r="C641" s="31" t="s">
        <v>784</v>
      </c>
      <c r="D641" s="25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4" t="s">
        <v>774</v>
      </c>
      <c r="K641" s="24" t="s">
        <v>774</v>
      </c>
      <c r="L641" s="33" t="s">
        <v>797</v>
      </c>
    </row>
    <row r="642" spans="1:12" ht="15.75" customHeight="1">
      <c r="A642" s="24" t="s">
        <v>21</v>
      </c>
      <c r="B642" s="31" t="s">
        <v>650</v>
      </c>
      <c r="C642" s="31" t="s">
        <v>730</v>
      </c>
      <c r="D642" s="25">
        <v>392019000</v>
      </c>
      <c r="E642" s="25">
        <v>3159</v>
      </c>
      <c r="F642" s="25">
        <v>1817000</v>
      </c>
      <c r="G642" s="25">
        <v>24</v>
      </c>
      <c r="H642" s="25">
        <v>0</v>
      </c>
      <c r="I642" s="25">
        <v>0</v>
      </c>
      <c r="J642" s="24" t="s">
        <v>774</v>
      </c>
      <c r="K642" s="24" t="s">
        <v>774</v>
      </c>
      <c r="L642" s="23" t="str">
        <f t="shared" si="17"/>
        <v>0</v>
      </c>
    </row>
    <row r="643" spans="1:12" ht="15.75" customHeight="1">
      <c r="A643" s="24" t="s">
        <v>21</v>
      </c>
      <c r="B643" s="31" t="s">
        <v>651</v>
      </c>
      <c r="C643" s="31" t="s">
        <v>731</v>
      </c>
      <c r="D643" s="25">
        <v>13652000</v>
      </c>
      <c r="E643" s="25">
        <v>92</v>
      </c>
      <c r="F643" s="25">
        <v>343000</v>
      </c>
      <c r="G643" s="25">
        <v>3</v>
      </c>
      <c r="H643" s="25">
        <v>0</v>
      </c>
      <c r="I643" s="25">
        <v>0</v>
      </c>
      <c r="J643" s="24" t="s">
        <v>774</v>
      </c>
      <c r="K643" s="24" t="s">
        <v>774</v>
      </c>
      <c r="L643" s="23" t="str">
        <f t="shared" si="17"/>
        <v>0</v>
      </c>
    </row>
    <row r="644" spans="1:12" ht="15.75" customHeight="1">
      <c r="A644" s="24" t="s">
        <v>21</v>
      </c>
      <c r="B644" s="31" t="s">
        <v>652</v>
      </c>
      <c r="C644" s="31" t="s">
        <v>732</v>
      </c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25">
        <v>0</v>
      </c>
      <c r="J644" s="24" t="s">
        <v>774</v>
      </c>
      <c r="K644" s="24" t="s">
        <v>774</v>
      </c>
      <c r="L644" s="33" t="s">
        <v>797</v>
      </c>
    </row>
    <row r="645" spans="1:12" ht="15.75" customHeight="1">
      <c r="A645" s="24" t="s">
        <v>21</v>
      </c>
      <c r="B645" s="31" t="s">
        <v>653</v>
      </c>
      <c r="C645" s="31" t="s">
        <v>733</v>
      </c>
      <c r="D645" s="25">
        <v>2996000</v>
      </c>
      <c r="E645" s="25">
        <v>42</v>
      </c>
      <c r="F645" s="25">
        <v>34000</v>
      </c>
      <c r="G645" s="25">
        <v>1</v>
      </c>
      <c r="H645" s="25">
        <v>0</v>
      </c>
      <c r="I645" s="25">
        <v>0</v>
      </c>
      <c r="J645" s="24" t="s">
        <v>774</v>
      </c>
      <c r="K645" s="24" t="s">
        <v>774</v>
      </c>
      <c r="L645" s="23" t="str">
        <f aca="true" t="shared" si="18" ref="L645:L678">IF(H645/D645=0,"0",H645/D645)</f>
        <v>0</v>
      </c>
    </row>
    <row r="646" spans="1:12" ht="15.75" customHeight="1">
      <c r="A646" s="24" t="s">
        <v>21</v>
      </c>
      <c r="B646" s="31" t="s">
        <v>654</v>
      </c>
      <c r="C646" s="31" t="s">
        <v>572</v>
      </c>
      <c r="D646" s="25">
        <v>31212000</v>
      </c>
      <c r="E646" s="25">
        <v>524</v>
      </c>
      <c r="F646" s="25">
        <v>647000</v>
      </c>
      <c r="G646" s="25">
        <v>13</v>
      </c>
      <c r="H646" s="25">
        <v>345000</v>
      </c>
      <c r="I646" s="25">
        <v>7</v>
      </c>
      <c r="J646" s="24" t="s">
        <v>774</v>
      </c>
      <c r="K646" s="24" t="s">
        <v>775</v>
      </c>
      <c r="L646" s="23">
        <f t="shared" si="18"/>
        <v>0.011053440984236832</v>
      </c>
    </row>
    <row r="647" spans="1:12" ht="15.75" customHeight="1">
      <c r="A647" s="24" t="s">
        <v>21</v>
      </c>
      <c r="B647" s="31" t="s">
        <v>655</v>
      </c>
      <c r="C647" s="31" t="s">
        <v>734</v>
      </c>
      <c r="D647" s="25">
        <v>0</v>
      </c>
      <c r="E647" s="25">
        <v>0</v>
      </c>
      <c r="F647" s="25">
        <v>0</v>
      </c>
      <c r="G647" s="25">
        <v>0</v>
      </c>
      <c r="H647" s="25">
        <v>277000</v>
      </c>
      <c r="I647" s="25">
        <v>4</v>
      </c>
      <c r="J647" s="24" t="s">
        <v>774</v>
      </c>
      <c r="K647" s="24" t="s">
        <v>774</v>
      </c>
      <c r="L647" s="33" t="s">
        <v>797</v>
      </c>
    </row>
    <row r="648" spans="1:12" ht="15.75" customHeight="1">
      <c r="A648" s="24" t="s">
        <v>21</v>
      </c>
      <c r="B648" s="31" t="s">
        <v>656</v>
      </c>
      <c r="C648" s="31" t="s">
        <v>735</v>
      </c>
      <c r="D648" s="25">
        <v>117939000</v>
      </c>
      <c r="E648" s="25">
        <v>686</v>
      </c>
      <c r="F648" s="25">
        <v>1123000</v>
      </c>
      <c r="G648" s="25">
        <v>9</v>
      </c>
      <c r="H648" s="25">
        <v>6517000</v>
      </c>
      <c r="I648" s="25">
        <v>45</v>
      </c>
      <c r="J648" s="24" t="s">
        <v>775</v>
      </c>
      <c r="K648" s="24" t="s">
        <v>775</v>
      </c>
      <c r="L648" s="23">
        <f t="shared" si="18"/>
        <v>0.05525737881447189</v>
      </c>
    </row>
    <row r="649" spans="1:12" ht="15.75" customHeight="1">
      <c r="A649" s="24" t="s">
        <v>21</v>
      </c>
      <c r="B649" s="31" t="s">
        <v>657</v>
      </c>
      <c r="C649" s="31" t="s">
        <v>736</v>
      </c>
      <c r="D649" s="25">
        <v>4137000</v>
      </c>
      <c r="E649" s="25">
        <v>34</v>
      </c>
      <c r="F649" s="25">
        <v>0</v>
      </c>
      <c r="G649" s="25">
        <v>0</v>
      </c>
      <c r="H649" s="25">
        <v>77000</v>
      </c>
      <c r="I649" s="25">
        <v>1</v>
      </c>
      <c r="J649" s="24" t="s">
        <v>774</v>
      </c>
      <c r="K649" s="24" t="s">
        <v>774</v>
      </c>
      <c r="L649" s="23">
        <f t="shared" si="18"/>
        <v>0.018612521150592216</v>
      </c>
    </row>
    <row r="650" spans="1:12" ht="15.75" customHeight="1">
      <c r="A650" s="24" t="s">
        <v>21</v>
      </c>
      <c r="B650" s="31" t="s">
        <v>658</v>
      </c>
      <c r="C650" s="31" t="s">
        <v>737</v>
      </c>
      <c r="D650" s="25">
        <v>4617000</v>
      </c>
      <c r="E650" s="25">
        <v>46</v>
      </c>
      <c r="F650" s="25">
        <v>0</v>
      </c>
      <c r="G650" s="25">
        <v>0</v>
      </c>
      <c r="H650" s="25">
        <v>0</v>
      </c>
      <c r="I650" s="25">
        <v>0</v>
      </c>
      <c r="J650" s="24" t="s">
        <v>774</v>
      </c>
      <c r="K650" s="24" t="s">
        <v>774</v>
      </c>
      <c r="L650" s="23" t="str">
        <f t="shared" si="18"/>
        <v>0</v>
      </c>
    </row>
    <row r="651" spans="1:12" ht="15.75" customHeight="1">
      <c r="A651" s="24" t="s">
        <v>21</v>
      </c>
      <c r="B651" s="31" t="s">
        <v>659</v>
      </c>
      <c r="C651" s="31" t="s">
        <v>738</v>
      </c>
      <c r="D651" s="25">
        <v>153229000</v>
      </c>
      <c r="E651" s="25">
        <v>1124</v>
      </c>
      <c r="F651" s="25">
        <v>2792000</v>
      </c>
      <c r="G651" s="25">
        <v>23</v>
      </c>
      <c r="H651" s="25">
        <v>1467000</v>
      </c>
      <c r="I651" s="25">
        <v>8</v>
      </c>
      <c r="J651" s="24" t="s">
        <v>775</v>
      </c>
      <c r="K651" s="24" t="s">
        <v>774</v>
      </c>
      <c r="L651" s="23">
        <f t="shared" si="18"/>
        <v>0.00957390572280704</v>
      </c>
    </row>
    <row r="652" spans="1:12" ht="15.75" customHeight="1">
      <c r="A652" s="24" t="s">
        <v>21</v>
      </c>
      <c r="B652" s="31"/>
      <c r="C652" s="31" t="s">
        <v>785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4" t="s">
        <v>774</v>
      </c>
      <c r="K652" s="24" t="s">
        <v>774</v>
      </c>
      <c r="L652" s="33" t="s">
        <v>797</v>
      </c>
    </row>
    <row r="653" spans="1:12" ht="15.75" customHeight="1">
      <c r="A653" s="24" t="s">
        <v>21</v>
      </c>
      <c r="B653" s="31" t="s">
        <v>660</v>
      </c>
      <c r="C653" s="31" t="s">
        <v>258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4" t="s">
        <v>774</v>
      </c>
      <c r="K653" s="24" t="s">
        <v>774</v>
      </c>
      <c r="L653" s="33" t="s">
        <v>797</v>
      </c>
    </row>
    <row r="654" spans="1:12" ht="15.75" customHeight="1">
      <c r="A654" s="24" t="s">
        <v>21</v>
      </c>
      <c r="B654" s="31"/>
      <c r="C654" s="31" t="s">
        <v>796</v>
      </c>
      <c r="D654" s="25">
        <v>46000</v>
      </c>
      <c r="E654" s="25">
        <v>265</v>
      </c>
      <c r="F654" s="25">
        <v>0</v>
      </c>
      <c r="G654" s="25">
        <v>0</v>
      </c>
      <c r="H654" s="25">
        <v>0</v>
      </c>
      <c r="I654" s="25">
        <v>0</v>
      </c>
      <c r="J654" s="24" t="s">
        <v>774</v>
      </c>
      <c r="K654" s="24" t="s">
        <v>774</v>
      </c>
      <c r="L654" s="23" t="str">
        <f t="shared" si="18"/>
        <v>0</v>
      </c>
    </row>
    <row r="655" spans="1:12" ht="15.75" customHeight="1">
      <c r="A655" s="24" t="s">
        <v>21</v>
      </c>
      <c r="B655" s="31" t="s">
        <v>661</v>
      </c>
      <c r="C655" s="31" t="s">
        <v>739</v>
      </c>
      <c r="D655" s="25">
        <v>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4" t="s">
        <v>774</v>
      </c>
      <c r="K655" s="24" t="s">
        <v>774</v>
      </c>
      <c r="L655" s="33" t="s">
        <v>797</v>
      </c>
    </row>
    <row r="656" spans="1:12" ht="15.75" customHeight="1">
      <c r="A656" s="24" t="s">
        <v>21</v>
      </c>
      <c r="B656" s="31" t="s">
        <v>662</v>
      </c>
      <c r="C656" s="31" t="s">
        <v>740</v>
      </c>
      <c r="D656" s="25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4" t="s">
        <v>774</v>
      </c>
      <c r="K656" s="24" t="s">
        <v>774</v>
      </c>
      <c r="L656" s="33" t="s">
        <v>797</v>
      </c>
    </row>
    <row r="657" spans="1:12" ht="15.75" customHeight="1">
      <c r="A657" s="24" t="s">
        <v>21</v>
      </c>
      <c r="B657" s="31" t="s">
        <v>663</v>
      </c>
      <c r="C657" s="31" t="s">
        <v>741</v>
      </c>
      <c r="D657" s="25">
        <v>4343435000</v>
      </c>
      <c r="E657" s="25">
        <v>31742</v>
      </c>
      <c r="F657" s="25">
        <v>78360000</v>
      </c>
      <c r="G657" s="25">
        <v>635</v>
      </c>
      <c r="H657" s="25">
        <v>1335000</v>
      </c>
      <c r="I657" s="25">
        <v>11</v>
      </c>
      <c r="J657" s="24" t="s">
        <v>775</v>
      </c>
      <c r="K657" s="24" t="s">
        <v>774</v>
      </c>
      <c r="L657" s="23">
        <f t="shared" si="18"/>
        <v>0.00030736041865482046</v>
      </c>
    </row>
    <row r="658" spans="1:12" ht="15.75" customHeight="1">
      <c r="A658" s="24" t="s">
        <v>21</v>
      </c>
      <c r="B658" s="31" t="s">
        <v>664</v>
      </c>
      <c r="C658" s="31" t="s">
        <v>742</v>
      </c>
      <c r="D658" s="25">
        <v>861829000</v>
      </c>
      <c r="E658" s="25">
        <v>4547</v>
      </c>
      <c r="F658" s="25">
        <v>0</v>
      </c>
      <c r="G658" s="25">
        <v>0</v>
      </c>
      <c r="H658" s="25">
        <v>0</v>
      </c>
      <c r="I658" s="25">
        <v>0</v>
      </c>
      <c r="J658" s="24" t="s">
        <v>774</v>
      </c>
      <c r="K658" s="24" t="s">
        <v>774</v>
      </c>
      <c r="L658" s="23" t="str">
        <f t="shared" si="18"/>
        <v>0</v>
      </c>
    </row>
    <row r="659" spans="1:12" ht="15.75" customHeight="1">
      <c r="A659" s="24" t="s">
        <v>21</v>
      </c>
      <c r="B659" s="31"/>
      <c r="C659" s="31" t="s">
        <v>788</v>
      </c>
      <c r="D659" s="25">
        <v>1590700</v>
      </c>
      <c r="E659" s="25">
        <v>9</v>
      </c>
      <c r="F659" s="25">
        <v>0</v>
      </c>
      <c r="G659" s="25">
        <v>0</v>
      </c>
      <c r="H659" s="25">
        <v>0</v>
      </c>
      <c r="I659" s="25">
        <v>0</v>
      </c>
      <c r="J659" s="24" t="s">
        <v>774</v>
      </c>
      <c r="K659" s="24" t="s">
        <v>774</v>
      </c>
      <c r="L659" s="23"/>
    </row>
    <row r="660" spans="1:12" ht="15.75" customHeight="1">
      <c r="A660" s="24" t="s">
        <v>21</v>
      </c>
      <c r="B660" s="31" t="s">
        <v>665</v>
      </c>
      <c r="C660" s="31" t="s">
        <v>743</v>
      </c>
      <c r="D660" s="25">
        <v>339749000</v>
      </c>
      <c r="E660" s="25">
        <v>2850</v>
      </c>
      <c r="F660" s="25">
        <v>28102000</v>
      </c>
      <c r="G660" s="25">
        <v>297</v>
      </c>
      <c r="H660" s="25">
        <v>1034000</v>
      </c>
      <c r="I660" s="25">
        <v>17</v>
      </c>
      <c r="J660" s="24" t="s">
        <v>774</v>
      </c>
      <c r="K660" s="24" t="s">
        <v>775</v>
      </c>
      <c r="L660" s="23">
        <f t="shared" si="18"/>
        <v>0.0030434232330337984</v>
      </c>
    </row>
    <row r="661" spans="1:12" ht="15.75" customHeight="1">
      <c r="A661" s="24" t="s">
        <v>21</v>
      </c>
      <c r="B661" s="31" t="s">
        <v>666</v>
      </c>
      <c r="C661" s="31" t="s">
        <v>744</v>
      </c>
      <c r="D661" s="25">
        <v>184000</v>
      </c>
      <c r="E661" s="25">
        <v>1</v>
      </c>
      <c r="F661" s="25">
        <v>0</v>
      </c>
      <c r="G661" s="25">
        <v>0</v>
      </c>
      <c r="H661" s="25">
        <v>0</v>
      </c>
      <c r="I661" s="25">
        <v>0</v>
      </c>
      <c r="J661" s="24" t="s">
        <v>774</v>
      </c>
      <c r="K661" s="24" t="s">
        <v>774</v>
      </c>
      <c r="L661" s="23" t="str">
        <f t="shared" si="18"/>
        <v>0</v>
      </c>
    </row>
    <row r="662" spans="1:12" ht="15.75" customHeight="1">
      <c r="A662" s="24" t="s">
        <v>21</v>
      </c>
      <c r="B662" s="31" t="s">
        <v>667</v>
      </c>
      <c r="C662" s="31" t="s">
        <v>745</v>
      </c>
      <c r="D662" s="25">
        <v>43578000</v>
      </c>
      <c r="E662" s="25">
        <v>770</v>
      </c>
      <c r="F662" s="25">
        <v>15397000</v>
      </c>
      <c r="G662" s="25">
        <v>316</v>
      </c>
      <c r="H662" s="25">
        <v>608000</v>
      </c>
      <c r="I662" s="25">
        <v>11</v>
      </c>
      <c r="J662" s="24" t="s">
        <v>774</v>
      </c>
      <c r="K662" s="24" t="s">
        <v>774</v>
      </c>
      <c r="L662" s="23">
        <f t="shared" si="18"/>
        <v>0.013951994125476158</v>
      </c>
    </row>
    <row r="663" spans="1:12" ht="15.75" customHeight="1">
      <c r="A663" s="24" t="s">
        <v>21</v>
      </c>
      <c r="B663" s="31" t="s">
        <v>668</v>
      </c>
      <c r="C663" s="31" t="s">
        <v>269</v>
      </c>
      <c r="D663" s="25">
        <v>1398925000</v>
      </c>
      <c r="E663" s="25">
        <v>9322</v>
      </c>
      <c r="F663" s="25">
        <v>54000</v>
      </c>
      <c r="G663" s="25">
        <v>3</v>
      </c>
      <c r="H663" s="25">
        <v>132000</v>
      </c>
      <c r="I663" s="25">
        <v>1</v>
      </c>
      <c r="J663" s="24" t="s">
        <v>774</v>
      </c>
      <c r="K663" s="24" t="s">
        <v>774</v>
      </c>
      <c r="L663" s="23">
        <f t="shared" si="18"/>
        <v>9.435816787890702E-05</v>
      </c>
    </row>
    <row r="664" spans="1:12" ht="15.75" customHeight="1">
      <c r="A664" s="24" t="s">
        <v>21</v>
      </c>
      <c r="B664" s="31" t="s">
        <v>669</v>
      </c>
      <c r="C664" s="31" t="s">
        <v>746</v>
      </c>
      <c r="D664" s="25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4" t="s">
        <v>774</v>
      </c>
      <c r="K664" s="24" t="s">
        <v>774</v>
      </c>
      <c r="L664" s="33" t="s">
        <v>797</v>
      </c>
    </row>
    <row r="665" spans="1:12" ht="15.75" customHeight="1">
      <c r="A665" s="24" t="s">
        <v>21</v>
      </c>
      <c r="B665" s="31" t="s">
        <v>670</v>
      </c>
      <c r="C665" s="31" t="s">
        <v>747</v>
      </c>
      <c r="D665" s="25">
        <v>772359000</v>
      </c>
      <c r="E665" s="25">
        <v>5353</v>
      </c>
      <c r="F665" s="25">
        <v>118000</v>
      </c>
      <c r="G665" s="25">
        <v>10</v>
      </c>
      <c r="H665" s="25">
        <v>0</v>
      </c>
      <c r="I665" s="25">
        <v>0</v>
      </c>
      <c r="J665" s="24" t="s">
        <v>774</v>
      </c>
      <c r="K665" s="24" t="s">
        <v>774</v>
      </c>
      <c r="L665" s="23" t="str">
        <f t="shared" si="18"/>
        <v>0</v>
      </c>
    </row>
    <row r="666" spans="1:12" ht="15.75" customHeight="1">
      <c r="A666" s="24" t="s">
        <v>21</v>
      </c>
      <c r="B666" s="31"/>
      <c r="C666" s="31" t="s">
        <v>786</v>
      </c>
      <c r="D666" s="25">
        <v>174000</v>
      </c>
      <c r="E666" s="25">
        <v>2</v>
      </c>
      <c r="F666" s="25">
        <v>0</v>
      </c>
      <c r="G666" s="25">
        <v>0</v>
      </c>
      <c r="H666" s="25">
        <v>0</v>
      </c>
      <c r="I666" s="25">
        <v>0</v>
      </c>
      <c r="J666" s="24" t="s">
        <v>774</v>
      </c>
      <c r="K666" s="24" t="s">
        <v>774</v>
      </c>
      <c r="L666" s="23" t="str">
        <f t="shared" si="18"/>
        <v>0</v>
      </c>
    </row>
    <row r="667" spans="1:12" ht="15.75" customHeight="1">
      <c r="A667" s="24" t="s">
        <v>21</v>
      </c>
      <c r="B667" s="31" t="s">
        <v>671</v>
      </c>
      <c r="C667" s="31" t="s">
        <v>252</v>
      </c>
      <c r="D667" s="25">
        <v>128712000</v>
      </c>
      <c r="E667" s="25">
        <v>341</v>
      </c>
      <c r="F667" s="25">
        <v>0</v>
      </c>
      <c r="G667" s="25">
        <v>0</v>
      </c>
      <c r="H667" s="25">
        <v>0</v>
      </c>
      <c r="I667" s="25">
        <v>0</v>
      </c>
      <c r="J667" s="24" t="s">
        <v>774</v>
      </c>
      <c r="K667" s="24" t="s">
        <v>774</v>
      </c>
      <c r="L667" s="23" t="str">
        <f t="shared" si="18"/>
        <v>0</v>
      </c>
    </row>
    <row r="668" spans="1:12" ht="15.75" customHeight="1">
      <c r="A668" s="24" t="s">
        <v>21</v>
      </c>
      <c r="B668" s="31" t="s">
        <v>672</v>
      </c>
      <c r="C668" s="31" t="s">
        <v>180</v>
      </c>
      <c r="D668" s="25">
        <v>21800000</v>
      </c>
      <c r="E668" s="25">
        <v>235</v>
      </c>
      <c r="F668" s="25">
        <v>177000</v>
      </c>
      <c r="G668" s="25">
        <v>1</v>
      </c>
      <c r="H668" s="25">
        <v>104000</v>
      </c>
      <c r="I668" s="25">
        <v>1</v>
      </c>
      <c r="J668" s="24" t="s">
        <v>774</v>
      </c>
      <c r="K668" s="24" t="s">
        <v>774</v>
      </c>
      <c r="L668" s="23">
        <f t="shared" si="18"/>
        <v>0.0047706422018348625</v>
      </c>
    </row>
    <row r="669" spans="1:12" ht="15.75" customHeight="1">
      <c r="A669" s="24" t="s">
        <v>21</v>
      </c>
      <c r="B669" s="31" t="s">
        <v>673</v>
      </c>
      <c r="C669" s="31" t="s">
        <v>183</v>
      </c>
      <c r="D669" s="25">
        <v>362102000</v>
      </c>
      <c r="E669" s="25">
        <v>2164</v>
      </c>
      <c r="F669" s="25">
        <v>74000</v>
      </c>
      <c r="G669" s="25">
        <v>1</v>
      </c>
      <c r="H669" s="25">
        <v>0</v>
      </c>
      <c r="I669" s="25">
        <v>0</v>
      </c>
      <c r="J669" s="24" t="s">
        <v>774</v>
      </c>
      <c r="K669" s="24" t="s">
        <v>774</v>
      </c>
      <c r="L669" s="23" t="str">
        <f t="shared" si="18"/>
        <v>0</v>
      </c>
    </row>
    <row r="670" spans="1:12" ht="15.75" customHeight="1">
      <c r="A670" s="24" t="s">
        <v>21</v>
      </c>
      <c r="B670" s="31" t="s">
        <v>674</v>
      </c>
      <c r="C670" s="31" t="s">
        <v>748</v>
      </c>
      <c r="D670" s="25">
        <v>8043000</v>
      </c>
      <c r="E670" s="25">
        <v>337</v>
      </c>
      <c r="F670" s="25">
        <v>7733000</v>
      </c>
      <c r="G670" s="25">
        <v>318</v>
      </c>
      <c r="H670" s="25">
        <v>0</v>
      </c>
      <c r="I670" s="25">
        <v>0</v>
      </c>
      <c r="J670" s="24" t="s">
        <v>774</v>
      </c>
      <c r="K670" s="24" t="s">
        <v>774</v>
      </c>
      <c r="L670" s="23" t="str">
        <f t="shared" si="18"/>
        <v>0</v>
      </c>
    </row>
    <row r="671" spans="1:12" ht="15.75" customHeight="1">
      <c r="A671" s="24" t="s">
        <v>21</v>
      </c>
      <c r="B671" s="31" t="s">
        <v>675</v>
      </c>
      <c r="C671" s="31" t="s">
        <v>749</v>
      </c>
      <c r="D671" s="25">
        <v>23765000</v>
      </c>
      <c r="E671" s="25">
        <v>127</v>
      </c>
      <c r="F671" s="25">
        <v>0</v>
      </c>
      <c r="G671" s="25">
        <v>0</v>
      </c>
      <c r="H671" s="25">
        <v>0</v>
      </c>
      <c r="I671" s="25">
        <v>0</v>
      </c>
      <c r="J671" s="24" t="s">
        <v>774</v>
      </c>
      <c r="K671" s="24" t="s">
        <v>774</v>
      </c>
      <c r="L671" s="23" t="str">
        <f t="shared" si="18"/>
        <v>0</v>
      </c>
    </row>
    <row r="672" spans="1:12" ht="15.75" customHeight="1">
      <c r="A672" s="24" t="s">
        <v>21</v>
      </c>
      <c r="B672" s="31" t="s">
        <v>676</v>
      </c>
      <c r="C672" s="31" t="s">
        <v>750</v>
      </c>
      <c r="D672" s="25">
        <v>386695000</v>
      </c>
      <c r="E672" s="25">
        <v>2734</v>
      </c>
      <c r="F672" s="25">
        <v>3425000</v>
      </c>
      <c r="G672" s="25">
        <v>30</v>
      </c>
      <c r="H672" s="25">
        <v>1325000</v>
      </c>
      <c r="I672" s="25">
        <v>12</v>
      </c>
      <c r="J672" s="24" t="s">
        <v>774</v>
      </c>
      <c r="K672" s="24" t="s">
        <v>774</v>
      </c>
      <c r="L672" s="23">
        <f t="shared" si="18"/>
        <v>0.003426473060163695</v>
      </c>
    </row>
    <row r="673" spans="1:12" ht="15.75" customHeight="1">
      <c r="A673" s="24" t="s">
        <v>21</v>
      </c>
      <c r="B673" s="31" t="s">
        <v>677</v>
      </c>
      <c r="C673" s="31" t="s">
        <v>751</v>
      </c>
      <c r="D673" s="21">
        <v>7362000</v>
      </c>
      <c r="E673" s="21">
        <v>15</v>
      </c>
      <c r="F673" s="21">
        <v>0</v>
      </c>
      <c r="G673" s="21">
        <v>0</v>
      </c>
      <c r="H673" s="25">
        <v>0</v>
      </c>
      <c r="I673" s="25">
        <v>0</v>
      </c>
      <c r="J673" s="24" t="s">
        <v>774</v>
      </c>
      <c r="K673" s="24" t="s">
        <v>774</v>
      </c>
      <c r="L673" s="23" t="str">
        <f t="shared" si="18"/>
        <v>0</v>
      </c>
    </row>
    <row r="674" spans="1:12" ht="15.75" customHeight="1">
      <c r="A674" s="24" t="s">
        <v>21</v>
      </c>
      <c r="B674" s="31"/>
      <c r="C674" s="31" t="s">
        <v>787</v>
      </c>
      <c r="D674" s="25">
        <v>182100000</v>
      </c>
      <c r="E674" s="25">
        <v>1215</v>
      </c>
      <c r="F674" s="25">
        <v>291000</v>
      </c>
      <c r="G674" s="25">
        <v>4</v>
      </c>
      <c r="H674" s="25">
        <v>0</v>
      </c>
      <c r="I674" s="25">
        <v>0</v>
      </c>
      <c r="J674" s="24" t="s">
        <v>774</v>
      </c>
      <c r="K674" s="24" t="s">
        <v>774</v>
      </c>
      <c r="L674" s="23" t="str">
        <f t="shared" si="18"/>
        <v>0</v>
      </c>
    </row>
    <row r="675" spans="1:12" ht="15.75" customHeight="1">
      <c r="A675" s="24" t="s">
        <v>21</v>
      </c>
      <c r="B675" s="31" t="s">
        <v>678</v>
      </c>
      <c r="C675" s="31" t="s">
        <v>752</v>
      </c>
      <c r="D675" s="21">
        <v>38314000</v>
      </c>
      <c r="E675" s="21">
        <v>331</v>
      </c>
      <c r="F675" s="21">
        <v>2601000</v>
      </c>
      <c r="G675" s="21">
        <v>27</v>
      </c>
      <c r="H675" s="25">
        <v>818000000</v>
      </c>
      <c r="I675" s="25">
        <v>6</v>
      </c>
      <c r="J675" s="24" t="s">
        <v>774</v>
      </c>
      <c r="K675" s="24" t="s">
        <v>775</v>
      </c>
      <c r="L675" s="23">
        <f t="shared" si="18"/>
        <v>21.349898209531762</v>
      </c>
    </row>
    <row r="676" spans="1:12" ht="15.75" customHeight="1">
      <c r="A676" s="24" t="s">
        <v>21</v>
      </c>
      <c r="B676" s="31" t="s">
        <v>679</v>
      </c>
      <c r="C676" s="31" t="s">
        <v>753</v>
      </c>
      <c r="D676" s="25">
        <v>46545000</v>
      </c>
      <c r="E676" s="25">
        <v>571</v>
      </c>
      <c r="F676" s="25">
        <v>1357000</v>
      </c>
      <c r="G676" s="25">
        <v>11</v>
      </c>
      <c r="H676" s="25">
        <v>475000</v>
      </c>
      <c r="I676" s="25">
        <v>3</v>
      </c>
      <c r="J676" s="24" t="s">
        <v>775</v>
      </c>
      <c r="K676" s="24" t="s">
        <v>774</v>
      </c>
      <c r="L676" s="23">
        <f t="shared" si="18"/>
        <v>0.010205177784939306</v>
      </c>
    </row>
    <row r="677" spans="1:12" ht="15.75" customHeight="1">
      <c r="A677" s="24" t="s">
        <v>21</v>
      </c>
      <c r="B677" s="31" t="s">
        <v>680</v>
      </c>
      <c r="C677" s="31" t="s">
        <v>754</v>
      </c>
      <c r="D677" s="25">
        <v>184787000</v>
      </c>
      <c r="E677" s="25">
        <v>2933</v>
      </c>
      <c r="F677" s="25">
        <v>28469000</v>
      </c>
      <c r="G677" s="25">
        <v>567</v>
      </c>
      <c r="H677" s="25">
        <v>800000</v>
      </c>
      <c r="I677" s="25">
        <v>22</v>
      </c>
      <c r="J677" s="24" t="s">
        <v>775</v>
      </c>
      <c r="K677" s="24" t="s">
        <v>775</v>
      </c>
      <c r="L677" s="23">
        <f t="shared" si="18"/>
        <v>0.004329308879953676</v>
      </c>
    </row>
    <row r="678" spans="1:12" ht="15.75" customHeight="1">
      <c r="A678" s="24" t="s">
        <v>21</v>
      </c>
      <c r="B678" s="31" t="s">
        <v>681</v>
      </c>
      <c r="C678" s="31" t="s">
        <v>251</v>
      </c>
      <c r="D678" s="25">
        <v>971000</v>
      </c>
      <c r="E678" s="25">
        <v>21</v>
      </c>
      <c r="F678" s="25">
        <v>258000</v>
      </c>
      <c r="G678" s="25">
        <v>6</v>
      </c>
      <c r="H678" s="25">
        <v>172000</v>
      </c>
      <c r="I678" s="25">
        <v>3</v>
      </c>
      <c r="J678" s="24" t="s">
        <v>774</v>
      </c>
      <c r="K678" s="24" t="s">
        <v>775</v>
      </c>
      <c r="L678" s="23">
        <f t="shared" si="18"/>
        <v>0.17713697219361482</v>
      </c>
    </row>
    <row r="679" spans="1:12" ht="15.75" customHeight="1">
      <c r="A679" s="32"/>
      <c r="B679" s="32"/>
      <c r="C679" s="32"/>
      <c r="D679" s="27">
        <f aca="true" t="shared" si="19" ref="D679:I679">SUM(D562:D678)</f>
        <v>98524862011</v>
      </c>
      <c r="E679" s="27">
        <f t="shared" si="19"/>
        <v>461951</v>
      </c>
      <c r="F679" s="27">
        <f t="shared" si="19"/>
        <v>1396813131</v>
      </c>
      <c r="G679" s="27">
        <f t="shared" si="19"/>
        <v>15733</v>
      </c>
      <c r="H679" s="27">
        <f t="shared" si="19"/>
        <v>1392645000</v>
      </c>
      <c r="I679" s="27">
        <f t="shared" si="19"/>
        <v>1707</v>
      </c>
      <c r="J679" s="32"/>
      <c r="K679" s="32"/>
      <c r="L679" s="30">
        <f>IF(H679/D679=0,"0",H679/D679)</f>
        <v>0.014134960167155732</v>
      </c>
    </row>
    <row r="680" spans="1:12" ht="15.75" customHeight="1">
      <c r="A680" s="24"/>
      <c r="B680" s="24"/>
      <c r="C680" s="24"/>
      <c r="D680" s="25"/>
      <c r="E680" s="25"/>
      <c r="F680" s="25"/>
      <c r="G680" s="25"/>
      <c r="H680" s="25"/>
      <c r="I680" s="25"/>
      <c r="J680" s="24"/>
      <c r="K680" s="24"/>
      <c r="L680" s="33" t="s">
        <v>797</v>
      </c>
    </row>
    <row r="681" spans="1:12" ht="15.75" customHeight="1">
      <c r="A681" s="24"/>
      <c r="B681" s="24"/>
      <c r="C681" s="24"/>
      <c r="D681" s="25"/>
      <c r="E681" s="25"/>
      <c r="F681" s="25"/>
      <c r="G681" s="25"/>
      <c r="H681" s="25"/>
      <c r="I681" s="25"/>
      <c r="J681" s="24"/>
      <c r="K681" s="24"/>
      <c r="L681" s="33" t="s">
        <v>797</v>
      </c>
    </row>
  </sheetData>
  <printOptions horizontalCentered="1"/>
  <pageMargins left="0" right="0" top="1" bottom="1" header="0.5" footer="0.5"/>
  <pageSetup fitToHeight="0" fitToWidth="1" horizontalDpi="600" verticalDpi="600" orientation="landscape" scale="59" r:id="rId1"/>
  <headerFooter alignWithMargins="0">
    <oddFooter>&amp;CPage &amp;P</oddFooter>
  </headerFooter>
  <rowBreaks count="1" manualBreakCount="1"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State of Illinois</cp:lastModifiedBy>
  <cp:lastPrinted>2004-10-06T16:50:57Z</cp:lastPrinted>
  <dcterms:created xsi:type="dcterms:W3CDTF">2001-04-16T18:16:25Z</dcterms:created>
  <dcterms:modified xsi:type="dcterms:W3CDTF">2004-10-06T21:20:56Z</dcterms:modified>
  <cp:category/>
  <cp:version/>
  <cp:contentType/>
  <cp:contentStatus/>
</cp:coreProperties>
</file>